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3715" windowHeight="10905" activeTab="0"/>
  </bookViews>
  <sheets>
    <sheet name="Torjäger" sheetId="1" r:id="rId1"/>
    <sheet name="Fairplay" sheetId="2" r:id="rId2"/>
    <sheet name="Zuschauer" sheetId="3" r:id="rId3"/>
    <sheet name="Statistik gesamt" sheetId="4" r:id="rId4"/>
  </sheets>
  <definedNames/>
  <calcPr fullCalcOnLoad="1"/>
</workbook>
</file>

<file path=xl/sharedStrings.xml><?xml version="1.0" encoding="utf-8"?>
<sst xmlns="http://schemas.openxmlformats.org/spreadsheetml/2006/main" count="260" uniqueCount="160">
  <si>
    <t>Verein</t>
  </si>
  <si>
    <t>gelbe Karten</t>
  </si>
  <si>
    <t>gelb-rote Karten</t>
  </si>
  <si>
    <t>rote Karten</t>
  </si>
  <si>
    <t>Punkte</t>
  </si>
  <si>
    <t>Spieler</t>
  </si>
  <si>
    <t>Tore</t>
  </si>
  <si>
    <t>Rapid Gillebur</t>
  </si>
  <si>
    <t>Borussia 08 Allstars</t>
  </si>
  <si>
    <t>gelbe Karte =1 Punkt</t>
  </si>
  <si>
    <t>gelb/rote Karte =3Punkte</t>
  </si>
  <si>
    <t>rote Karte = 5 Punkte</t>
  </si>
  <si>
    <t>Nichtantritt = 10 Punkte</t>
  </si>
  <si>
    <t>TSV Wolfingen</t>
  </si>
  <si>
    <t>Zuschauer</t>
  </si>
  <si>
    <t>Spiel</t>
  </si>
  <si>
    <t>Sparta Dangriga</t>
  </si>
  <si>
    <t>Zuschauer gesamt</t>
  </si>
  <si>
    <t>Tore gesamt</t>
  </si>
  <si>
    <t>Tore/Spiel</t>
  </si>
  <si>
    <t>Tore/Spieler</t>
  </si>
  <si>
    <t>Karten gesamt</t>
  </si>
  <si>
    <t>Karten pro Spiel</t>
  </si>
  <si>
    <t>Zuschauerschnitt gesamt</t>
  </si>
  <si>
    <t>Zuschauerschnitt gespielte Spiele</t>
  </si>
  <si>
    <t>CF Esperance Amadora</t>
  </si>
  <si>
    <t>Grazer AK</t>
  </si>
  <si>
    <t>S.C. Vilar Formoso</t>
  </si>
  <si>
    <t>Dinamo Giurgiu</t>
  </si>
  <si>
    <t>Michiel Faerber</t>
  </si>
  <si>
    <t>Martin Vintila</t>
  </si>
  <si>
    <t>Bashir Pagal</t>
  </si>
  <si>
    <t>Shigeyoshi Omiyage</t>
  </si>
  <si>
    <t>Enis Wynhoff</t>
  </si>
  <si>
    <t>Michael Sious</t>
  </si>
  <si>
    <t>Prince Okechukwu</t>
  </si>
  <si>
    <t>Tasos Gorgiev</t>
  </si>
  <si>
    <t>Davide Piccolo</t>
  </si>
  <si>
    <t>Leonard Rauscher</t>
  </si>
  <si>
    <t xml:space="preserve">Gruppe A Grazer AK - Borussia 08 Allstars </t>
  </si>
  <si>
    <t xml:space="preserve">Gruppe A S.C.Vilar Formoso - Rapid Gillebur </t>
  </si>
  <si>
    <t xml:space="preserve">Gruppe A TSV Wolfingen - Grazer AK </t>
  </si>
  <si>
    <t xml:space="preserve">Gruppe A Borussia 08 Allstars - S.C.Vilar Formoso </t>
  </si>
  <si>
    <t xml:space="preserve">Gruppe B Sparta Dangriga - Dinamo Giurgiu </t>
  </si>
  <si>
    <t xml:space="preserve">Gruppe A Rapid Gillebur - TSV Wolfingen </t>
  </si>
  <si>
    <t>Gruppe A S.C.Vilar Formoso - Grazer AK</t>
  </si>
  <si>
    <t xml:space="preserve">Gruppe B C.F.Esperance Amadora - Sparta Dangriga </t>
  </si>
  <si>
    <t xml:space="preserve">Gruppe A Rapid Gillebur - Borussia 08 Allstars </t>
  </si>
  <si>
    <t>Gruppe A TSV Wolfingen - S.C.Vilar Formoso</t>
  </si>
  <si>
    <t xml:space="preserve">Gruppe A Grazer AK - Rapid Gillebur </t>
  </si>
  <si>
    <t xml:space="preserve">Gruppe A Borussia 08 Allstars - TSV Wolfingen </t>
  </si>
  <si>
    <t xml:space="preserve">Gruppe B Dinamo Giurgiu - C.F.Esperance Amadora </t>
  </si>
  <si>
    <t>David Hasslegger</t>
  </si>
  <si>
    <t>Jae Book</t>
  </si>
  <si>
    <t>Florian Mohring</t>
  </si>
  <si>
    <t>Leonardo Cufrè</t>
  </si>
  <si>
    <t>Gian Mork</t>
  </si>
  <si>
    <t>Alexej Karvinen</t>
  </si>
  <si>
    <t>Adam Tsoumou-Madza</t>
  </si>
  <si>
    <t>Don Topolino</t>
  </si>
  <si>
    <t>Enrique Giacomin</t>
  </si>
  <si>
    <t>Firatoglu Fiori</t>
  </si>
  <si>
    <t>Markus Guntveit</t>
  </si>
  <si>
    <t>Marino de Jongg</t>
  </si>
  <si>
    <t>Vitaly Goncharov</t>
  </si>
  <si>
    <t>Jesper Matovac</t>
  </si>
  <si>
    <t>Krzysztof Cap</t>
  </si>
  <si>
    <t>Sándor Gündogan</t>
  </si>
  <si>
    <t>Roderick Bangay</t>
  </si>
  <si>
    <t>slowakei(Kosice)</t>
  </si>
  <si>
    <t xml:space="preserve">Gruppe B slowakei(Kosice) - Dinamo Giurgiu </t>
  </si>
  <si>
    <t xml:space="preserve">Gruppe B slowakei(Kosice) - C.F.Esperance Amadora </t>
  </si>
  <si>
    <t>Stjepan Karic</t>
  </si>
  <si>
    <t>Luke Urbanyi</t>
  </si>
  <si>
    <t>Mladen Anicic</t>
  </si>
  <si>
    <t>Isi Lucky Mölzl</t>
  </si>
  <si>
    <t>Okan Riedinger</t>
  </si>
  <si>
    <t>Rasmus Rochat</t>
  </si>
  <si>
    <t>Darko Lovrek</t>
  </si>
  <si>
    <t>Jaime Ramón Václavik</t>
  </si>
  <si>
    <t>Dan Anton Noponen</t>
  </si>
  <si>
    <t>Mitchell Al Amin</t>
  </si>
  <si>
    <t>Eric Espevoll</t>
  </si>
  <si>
    <t>Sasa Ouedraogo</t>
  </si>
  <si>
    <t>Miroslav Mrzlecki</t>
  </si>
  <si>
    <t>Egil Mattila</t>
  </si>
  <si>
    <t>Kwon Idscha</t>
  </si>
  <si>
    <t>Christoph Mandl</t>
  </si>
  <si>
    <t>Sang-Nam Mao</t>
  </si>
  <si>
    <t>Gruppe B Sparta Dangriga - cottbus</t>
  </si>
  <si>
    <t>cottbus</t>
  </si>
  <si>
    <t>Naum Bober</t>
  </si>
  <si>
    <t>Dmitri Burcso</t>
  </si>
  <si>
    <t>Paul Wells</t>
  </si>
  <si>
    <t>Franz Jeanneret</t>
  </si>
  <si>
    <t>Marcos Drake</t>
  </si>
  <si>
    <t>Iván Macanás Arce</t>
  </si>
  <si>
    <t>Sylvain Hansen</t>
  </si>
  <si>
    <t>Rui Miguel Santander</t>
  </si>
  <si>
    <t>Denis Scala</t>
  </si>
  <si>
    <t>Tycho Pruzzo</t>
  </si>
  <si>
    <t>Sergej Mizin</t>
  </si>
  <si>
    <t>Yann Kolles</t>
  </si>
  <si>
    <t>Remigiusz Mikulas</t>
  </si>
  <si>
    <t>Michal Salaverri</t>
  </si>
  <si>
    <t>Thorsten Koloseike</t>
  </si>
  <si>
    <t>Thomas Wersching</t>
  </si>
  <si>
    <t>Tim Riedinger</t>
  </si>
  <si>
    <t>Craig Gabor</t>
  </si>
  <si>
    <t>Aleksej Kasymow</t>
  </si>
  <si>
    <t>Faryd Yorke</t>
  </si>
  <si>
    <t>Balasz Kowalewski</t>
  </si>
  <si>
    <t>Raimundas Kosolapow</t>
  </si>
  <si>
    <t>Roy van Dalen</t>
  </si>
  <si>
    <t>Jonas Dittgen</t>
  </si>
  <si>
    <t>Giorgos Silva Pereira</t>
  </si>
  <si>
    <t>S.C.Vilar Formoso - Sparta Dangriga</t>
  </si>
  <si>
    <t xml:space="preserve">cottbus   - Borussia 08 Allstars </t>
  </si>
  <si>
    <t>Rapid Gillebur  - Dinamo Giurgiu</t>
  </si>
  <si>
    <t>TSV Wolfingen  - C.F.Esperance Amadora</t>
  </si>
  <si>
    <t xml:space="preserve">Gruupe B Dinamo Giurgiu - FC Quattro Anelli Torino </t>
  </si>
  <si>
    <t xml:space="preserve">Gruppe B FC Quattro Anelli Torino - slowakei(Kosice) </t>
  </si>
  <si>
    <t xml:space="preserve">Gruppe B C.F.Esperance Amadora - FC Quattro Anelli Torino </t>
  </si>
  <si>
    <t>Grazer AK  - FC Quattro Anelli Torino</t>
  </si>
  <si>
    <t xml:space="preserve">Gruppe B FC Quattro Anelli Torino - Sparta Dangriga </t>
  </si>
  <si>
    <t>FC Quattro Anelli Torino</t>
  </si>
  <si>
    <t>Bengt Bjarnason</t>
  </si>
  <si>
    <t>Youssouf Basarir</t>
  </si>
  <si>
    <t>Alex Fernández</t>
  </si>
  <si>
    <t>Mourad Constantin</t>
  </si>
  <si>
    <t>Stephan Carragher</t>
  </si>
  <si>
    <t>Matt Wallace</t>
  </si>
  <si>
    <t>Seyedali Montejano</t>
  </si>
  <si>
    <t>Joao Artur Ballesteros L.</t>
  </si>
  <si>
    <t>Faryd Dias</t>
  </si>
  <si>
    <t>Conte I. Machethe</t>
  </si>
  <si>
    <t>Rein van Dalen</t>
  </si>
  <si>
    <t>Oliver David Zaluska</t>
  </si>
  <si>
    <t>Valentino Camli</t>
  </si>
  <si>
    <t>George Schröter</t>
  </si>
  <si>
    <t>Conte I. Nguea</t>
  </si>
  <si>
    <t>Socrates Mendonça</t>
  </si>
  <si>
    <t>Tomás Monarev</t>
  </si>
  <si>
    <t>Lamine Korsos</t>
  </si>
  <si>
    <t>Charles Coulibaly</t>
  </si>
  <si>
    <t>Jojo Schröder</t>
  </si>
  <si>
    <t>Gero Freyne</t>
  </si>
  <si>
    <t>Joel Bartosch</t>
  </si>
  <si>
    <t>Frank Willis</t>
  </si>
  <si>
    <t>Alan Dolan</t>
  </si>
  <si>
    <t>Borussia 08 Allstars- Sparta Dangriga</t>
  </si>
  <si>
    <t>Dieter Malz</t>
  </si>
  <si>
    <t>Nektarios Papadopolous</t>
  </si>
  <si>
    <t>S.C.Vilar Formoso - cottbus</t>
  </si>
  <si>
    <t>cottbus- S.C.Vilar Formoso</t>
  </si>
  <si>
    <t>Shaun Serban</t>
  </si>
  <si>
    <t>Christian F. Ch´ien Lung</t>
  </si>
  <si>
    <t>Richard Ruhanen</t>
  </si>
  <si>
    <t>Andres Bajkusa</t>
  </si>
  <si>
    <t>Mauro George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</si>
</sst>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>
      <alignment horizontal="left"/>
    </xf>
    <xf numFmtId="20" fontId="0" fillId="0" borderId="0" xfId="0" applyNumberForma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5.00390625" style="0" customWidth="1"/>
    <col min="2" max="2" width="24.421875" style="0" customWidth="1"/>
  </cols>
  <sheetData>
    <row r="1" spans="1:3" ht="15">
      <c r="A1" t="s">
        <v>5</v>
      </c>
      <c r="B1" t="s">
        <v>0</v>
      </c>
      <c r="C1" t="s">
        <v>6</v>
      </c>
    </row>
    <row r="2" spans="1:3" ht="15">
      <c r="A2" t="s">
        <v>34</v>
      </c>
      <c r="B2" t="s">
        <v>27</v>
      </c>
      <c r="C2" s="1">
        <v>7</v>
      </c>
    </row>
    <row r="3" spans="1:3" ht="15">
      <c r="A3" t="s">
        <v>30</v>
      </c>
      <c r="B3" t="s">
        <v>125</v>
      </c>
      <c r="C3" s="1">
        <v>4</v>
      </c>
    </row>
    <row r="4" spans="1:3" ht="15">
      <c r="A4" t="s">
        <v>97</v>
      </c>
      <c r="B4" t="s">
        <v>27</v>
      </c>
      <c r="C4" s="1">
        <v>4</v>
      </c>
    </row>
    <row r="5" spans="1:3" ht="15">
      <c r="A5" s="10" t="s">
        <v>64</v>
      </c>
      <c r="B5" t="s">
        <v>69</v>
      </c>
      <c r="C5" s="1">
        <v>3</v>
      </c>
    </row>
    <row r="6" spans="1:3" ht="15">
      <c r="A6" t="s">
        <v>78</v>
      </c>
      <c r="B6" t="s">
        <v>16</v>
      </c>
      <c r="C6" s="1">
        <v>3</v>
      </c>
    </row>
    <row r="7" spans="1:3" ht="15">
      <c r="A7" t="s">
        <v>66</v>
      </c>
      <c r="B7" t="s">
        <v>16</v>
      </c>
      <c r="C7" s="1">
        <v>3</v>
      </c>
    </row>
    <row r="8" spans="1:3" ht="15">
      <c r="A8" s="10" t="s">
        <v>35</v>
      </c>
      <c r="B8" t="s">
        <v>16</v>
      </c>
      <c r="C8" s="1">
        <v>3</v>
      </c>
    </row>
    <row r="9" spans="1:3" ht="15">
      <c r="A9" t="s">
        <v>82</v>
      </c>
      <c r="B9" t="s">
        <v>16</v>
      </c>
      <c r="C9" s="1">
        <v>3</v>
      </c>
    </row>
    <row r="10" spans="1:3" ht="15">
      <c r="A10" t="s">
        <v>33</v>
      </c>
      <c r="B10" t="s">
        <v>8</v>
      </c>
      <c r="C10" s="1">
        <v>3</v>
      </c>
    </row>
    <row r="11" spans="1:3" ht="15">
      <c r="A11" t="s">
        <v>79</v>
      </c>
      <c r="B11" t="s">
        <v>16</v>
      </c>
      <c r="C11" s="1">
        <v>3</v>
      </c>
    </row>
    <row r="12" spans="1:3" ht="15">
      <c r="A12" t="s">
        <v>95</v>
      </c>
      <c r="B12" t="s">
        <v>27</v>
      </c>
      <c r="C12" s="1">
        <v>3</v>
      </c>
    </row>
    <row r="13" spans="1:3" ht="15">
      <c r="A13" t="s">
        <v>52</v>
      </c>
      <c r="B13" t="s">
        <v>8</v>
      </c>
      <c r="C13" s="1">
        <v>2</v>
      </c>
    </row>
    <row r="14" spans="1:3" ht="15">
      <c r="A14" t="s">
        <v>63</v>
      </c>
      <c r="B14" t="s">
        <v>69</v>
      </c>
      <c r="C14" s="1">
        <v>2</v>
      </c>
    </row>
    <row r="15" spans="1:3" ht="15">
      <c r="A15" t="s">
        <v>80</v>
      </c>
      <c r="B15" t="s">
        <v>16</v>
      </c>
      <c r="C15" s="1">
        <v>2</v>
      </c>
    </row>
    <row r="16" spans="1:3" ht="15">
      <c r="A16" t="s">
        <v>56</v>
      </c>
      <c r="B16" t="s">
        <v>27</v>
      </c>
      <c r="C16" s="1">
        <v>2</v>
      </c>
    </row>
    <row r="17" spans="1:3" ht="15">
      <c r="A17" t="s">
        <v>38</v>
      </c>
      <c r="B17" t="s">
        <v>27</v>
      </c>
      <c r="C17" s="1">
        <v>2</v>
      </c>
    </row>
    <row r="18" spans="1:3" ht="15">
      <c r="A18" t="s">
        <v>91</v>
      </c>
      <c r="B18" t="s">
        <v>7</v>
      </c>
      <c r="C18" s="1">
        <v>2</v>
      </c>
    </row>
    <row r="19" spans="1:3" ht="15">
      <c r="A19" t="s">
        <v>99</v>
      </c>
      <c r="B19" t="s">
        <v>125</v>
      </c>
      <c r="C19" s="1">
        <v>2</v>
      </c>
    </row>
    <row r="20" spans="1:3" ht="15">
      <c r="A20" t="s">
        <v>32</v>
      </c>
      <c r="B20" t="s">
        <v>125</v>
      </c>
      <c r="C20" s="1">
        <v>2</v>
      </c>
    </row>
    <row r="21" spans="1:3" ht="15">
      <c r="A21" t="s">
        <v>37</v>
      </c>
      <c r="B21" t="s">
        <v>125</v>
      </c>
      <c r="C21" s="1">
        <v>2</v>
      </c>
    </row>
    <row r="22" spans="1:3" ht="15">
      <c r="A22" t="s">
        <v>98</v>
      </c>
      <c r="B22" t="s">
        <v>25</v>
      </c>
      <c r="C22" s="1">
        <v>2</v>
      </c>
    </row>
    <row r="23" spans="1:3" ht="15">
      <c r="A23" t="s">
        <v>105</v>
      </c>
      <c r="B23" t="s">
        <v>26</v>
      </c>
      <c r="C23" s="1">
        <v>2</v>
      </c>
    </row>
    <row r="24" spans="1:3" ht="15">
      <c r="A24" t="s">
        <v>113</v>
      </c>
      <c r="B24" t="s">
        <v>28</v>
      </c>
      <c r="C24" s="1">
        <v>2</v>
      </c>
    </row>
    <row r="25" spans="1:3" ht="15">
      <c r="A25" t="s">
        <v>101</v>
      </c>
      <c r="B25" t="s">
        <v>125</v>
      </c>
      <c r="C25" s="1">
        <v>2</v>
      </c>
    </row>
    <row r="26" spans="1:3" ht="15">
      <c r="A26" t="s">
        <v>103</v>
      </c>
      <c r="B26" t="s">
        <v>90</v>
      </c>
      <c r="C26" s="1">
        <v>2</v>
      </c>
    </row>
    <row r="27" spans="1:3" ht="15">
      <c r="A27" t="s">
        <v>127</v>
      </c>
      <c r="B27" t="s">
        <v>16</v>
      </c>
      <c r="C27" s="1">
        <v>2</v>
      </c>
    </row>
    <row r="28" spans="1:3" ht="15">
      <c r="A28" t="s">
        <v>137</v>
      </c>
      <c r="B28" t="s">
        <v>26</v>
      </c>
      <c r="C28" s="1">
        <v>2</v>
      </c>
    </row>
    <row r="29" spans="1:3" ht="15">
      <c r="A29" t="s">
        <v>141</v>
      </c>
      <c r="B29" t="s">
        <v>25</v>
      </c>
      <c r="C29" s="1">
        <v>2</v>
      </c>
    </row>
    <row r="30" spans="1:3" ht="15">
      <c r="A30" t="s">
        <v>145</v>
      </c>
      <c r="B30" t="s">
        <v>7</v>
      </c>
      <c r="C30" s="1">
        <v>2</v>
      </c>
    </row>
    <row r="31" spans="1:3" ht="15">
      <c r="A31" t="s">
        <v>132</v>
      </c>
      <c r="B31" t="s">
        <v>90</v>
      </c>
      <c r="C31" s="1">
        <v>2</v>
      </c>
    </row>
    <row r="32" spans="1:3" ht="15">
      <c r="A32" t="s">
        <v>53</v>
      </c>
      <c r="B32" t="s">
        <v>8</v>
      </c>
      <c r="C32" s="1">
        <v>1</v>
      </c>
    </row>
    <row r="33" spans="1:3" ht="15">
      <c r="A33" t="s">
        <v>54</v>
      </c>
      <c r="B33" t="s">
        <v>8</v>
      </c>
      <c r="C33" s="1">
        <v>1</v>
      </c>
    </row>
    <row r="34" spans="1:3" ht="15">
      <c r="A34" t="s">
        <v>55</v>
      </c>
      <c r="B34" t="s">
        <v>27</v>
      </c>
      <c r="C34" s="1">
        <v>1</v>
      </c>
    </row>
    <row r="35" spans="1:3" ht="15">
      <c r="A35" t="s">
        <v>36</v>
      </c>
      <c r="B35" t="s">
        <v>27</v>
      </c>
      <c r="C35" s="1">
        <v>1</v>
      </c>
    </row>
    <row r="36" spans="1:3" ht="15">
      <c r="A36" t="s">
        <v>57</v>
      </c>
      <c r="B36" t="s">
        <v>27</v>
      </c>
      <c r="C36" s="1">
        <v>1</v>
      </c>
    </row>
    <row r="37" spans="1:3" ht="15">
      <c r="A37" t="s">
        <v>58</v>
      </c>
      <c r="B37" t="s">
        <v>27</v>
      </c>
      <c r="C37" s="1">
        <v>1</v>
      </c>
    </row>
    <row r="38" spans="1:3" ht="15">
      <c r="A38" t="s">
        <v>59</v>
      </c>
      <c r="B38" t="s">
        <v>125</v>
      </c>
      <c r="C38" s="1">
        <v>1</v>
      </c>
    </row>
    <row r="39" spans="1:3" ht="15">
      <c r="A39" t="s">
        <v>60</v>
      </c>
      <c r="B39" t="s">
        <v>125</v>
      </c>
      <c r="C39" s="1">
        <v>1</v>
      </c>
    </row>
    <row r="40" spans="1:3" ht="15">
      <c r="A40" t="s">
        <v>61</v>
      </c>
      <c r="B40" t="s">
        <v>125</v>
      </c>
      <c r="C40" s="1">
        <v>1</v>
      </c>
    </row>
    <row r="41" spans="1:3" ht="15">
      <c r="A41" t="s">
        <v>62</v>
      </c>
      <c r="B41" t="s">
        <v>125</v>
      </c>
      <c r="C41" s="1">
        <v>1</v>
      </c>
    </row>
    <row r="42" spans="1:3" ht="15">
      <c r="A42" t="s">
        <v>29</v>
      </c>
      <c r="B42" t="s">
        <v>26</v>
      </c>
      <c r="C42" s="1">
        <v>1</v>
      </c>
    </row>
    <row r="43" spans="1:3" ht="15">
      <c r="A43" t="s">
        <v>31</v>
      </c>
      <c r="B43" t="s">
        <v>26</v>
      </c>
      <c r="C43" s="1">
        <v>1</v>
      </c>
    </row>
    <row r="44" spans="1:3" ht="15">
      <c r="A44" s="10" t="s">
        <v>65</v>
      </c>
      <c r="B44" t="s">
        <v>27</v>
      </c>
      <c r="C44" s="1">
        <v>1</v>
      </c>
    </row>
    <row r="45" spans="1:3" ht="15">
      <c r="A45" t="s">
        <v>67</v>
      </c>
      <c r="B45" t="s">
        <v>16</v>
      </c>
      <c r="C45" s="1">
        <v>1</v>
      </c>
    </row>
    <row r="46" spans="1:3" ht="15">
      <c r="A46" s="10" t="s">
        <v>68</v>
      </c>
      <c r="B46" t="s">
        <v>28</v>
      </c>
      <c r="C46" s="1">
        <v>1</v>
      </c>
    </row>
    <row r="47" spans="1:3" ht="15">
      <c r="A47" t="s">
        <v>72</v>
      </c>
      <c r="B47" t="s">
        <v>13</v>
      </c>
      <c r="C47" s="1">
        <v>1</v>
      </c>
    </row>
    <row r="48" spans="1:3" ht="15">
      <c r="A48" t="s">
        <v>73</v>
      </c>
      <c r="B48" t="s">
        <v>13</v>
      </c>
      <c r="C48" s="1">
        <v>1</v>
      </c>
    </row>
    <row r="49" spans="1:3" ht="15">
      <c r="A49" t="s">
        <v>74</v>
      </c>
      <c r="B49" t="s">
        <v>7</v>
      </c>
      <c r="C49" s="1">
        <v>1</v>
      </c>
    </row>
    <row r="50" spans="1:3" ht="15">
      <c r="A50" t="s">
        <v>75</v>
      </c>
      <c r="B50" t="s">
        <v>7</v>
      </c>
      <c r="C50" s="1">
        <v>1</v>
      </c>
    </row>
    <row r="51" spans="1:3" ht="15">
      <c r="A51" t="s">
        <v>76</v>
      </c>
      <c r="B51" t="s">
        <v>7</v>
      </c>
      <c r="C51" s="1">
        <v>1</v>
      </c>
    </row>
    <row r="52" spans="1:3" ht="15">
      <c r="A52" t="s">
        <v>77</v>
      </c>
      <c r="B52" t="s">
        <v>26</v>
      </c>
      <c r="C52" s="1">
        <v>1</v>
      </c>
    </row>
    <row r="53" spans="1:3" ht="15">
      <c r="A53" t="s">
        <v>81</v>
      </c>
      <c r="B53" t="s">
        <v>16</v>
      </c>
      <c r="C53" s="1">
        <v>1</v>
      </c>
    </row>
    <row r="54" spans="1:3" ht="15">
      <c r="A54" t="s">
        <v>83</v>
      </c>
      <c r="B54" t="s">
        <v>16</v>
      </c>
      <c r="C54" s="1">
        <v>1</v>
      </c>
    </row>
    <row r="55" spans="1:3" ht="15">
      <c r="A55" t="s">
        <v>84</v>
      </c>
      <c r="B55" t="s">
        <v>28</v>
      </c>
      <c r="C55" s="1">
        <v>1</v>
      </c>
    </row>
    <row r="56" spans="1:3" ht="15">
      <c r="A56" t="s">
        <v>85</v>
      </c>
      <c r="B56" t="s">
        <v>69</v>
      </c>
      <c r="C56" s="1">
        <v>1</v>
      </c>
    </row>
    <row r="57" spans="1:3" ht="15">
      <c r="A57" t="s">
        <v>86</v>
      </c>
      <c r="B57" t="s">
        <v>69</v>
      </c>
      <c r="C57" s="1">
        <v>1</v>
      </c>
    </row>
    <row r="58" spans="1:3" ht="15">
      <c r="A58" t="s">
        <v>87</v>
      </c>
      <c r="B58" t="s">
        <v>69</v>
      </c>
      <c r="C58" s="1">
        <v>1</v>
      </c>
    </row>
    <row r="59" spans="1:3" ht="15">
      <c r="A59" t="s">
        <v>88</v>
      </c>
      <c r="B59" t="s">
        <v>69</v>
      </c>
      <c r="C59" s="1">
        <v>1</v>
      </c>
    </row>
    <row r="60" spans="1:3" ht="15">
      <c r="A60" t="s">
        <v>92</v>
      </c>
      <c r="B60" t="s">
        <v>7</v>
      </c>
      <c r="C60" s="1">
        <v>1</v>
      </c>
    </row>
    <row r="61" spans="1:3" ht="15">
      <c r="A61" t="s">
        <v>93</v>
      </c>
      <c r="B61" t="s">
        <v>8</v>
      </c>
      <c r="C61" s="1">
        <v>1</v>
      </c>
    </row>
    <row r="62" spans="1:3" ht="15">
      <c r="A62" t="s">
        <v>94</v>
      </c>
      <c r="B62" t="s">
        <v>8</v>
      </c>
      <c r="C62" s="1">
        <v>1</v>
      </c>
    </row>
    <row r="63" spans="1:3" ht="15">
      <c r="A63" t="s">
        <v>96</v>
      </c>
      <c r="B63" t="s">
        <v>27</v>
      </c>
      <c r="C63" s="1">
        <v>1</v>
      </c>
    </row>
    <row r="64" spans="1:3" ht="15">
      <c r="A64" t="s">
        <v>100</v>
      </c>
      <c r="B64" t="s">
        <v>125</v>
      </c>
      <c r="C64" s="1">
        <v>1</v>
      </c>
    </row>
    <row r="65" spans="1:3" ht="15">
      <c r="A65" t="s">
        <v>102</v>
      </c>
      <c r="B65" t="s">
        <v>90</v>
      </c>
      <c r="C65" s="1">
        <v>1</v>
      </c>
    </row>
    <row r="66" spans="1:3" ht="15">
      <c r="A66" t="s">
        <v>104</v>
      </c>
      <c r="B66" t="s">
        <v>90</v>
      </c>
      <c r="C66" s="1">
        <v>1</v>
      </c>
    </row>
    <row r="67" spans="1:3" ht="15">
      <c r="A67" t="s">
        <v>106</v>
      </c>
      <c r="B67" t="s">
        <v>26</v>
      </c>
      <c r="C67" s="1">
        <v>1</v>
      </c>
    </row>
    <row r="68" spans="1:3" ht="15">
      <c r="A68" t="s">
        <v>107</v>
      </c>
      <c r="B68" t="s">
        <v>26</v>
      </c>
      <c r="C68" s="1">
        <v>1</v>
      </c>
    </row>
    <row r="69" spans="1:3" ht="15">
      <c r="A69" t="s">
        <v>108</v>
      </c>
      <c r="B69" t="s">
        <v>26</v>
      </c>
      <c r="C69" s="1">
        <v>1</v>
      </c>
    </row>
    <row r="70" spans="1:3" ht="15">
      <c r="A70" t="s">
        <v>109</v>
      </c>
      <c r="B70" t="s">
        <v>8</v>
      </c>
      <c r="C70" s="1">
        <v>1</v>
      </c>
    </row>
    <row r="71" spans="1:3" ht="15">
      <c r="A71" t="s">
        <v>110</v>
      </c>
      <c r="B71" t="s">
        <v>8</v>
      </c>
      <c r="C71" s="1">
        <v>1</v>
      </c>
    </row>
    <row r="72" spans="1:3" ht="15">
      <c r="A72" t="s">
        <v>111</v>
      </c>
      <c r="B72" t="s">
        <v>25</v>
      </c>
      <c r="C72" s="1">
        <v>1</v>
      </c>
    </row>
    <row r="73" spans="1:3" ht="15">
      <c r="A73" t="s">
        <v>112</v>
      </c>
      <c r="B73" t="s">
        <v>25</v>
      </c>
      <c r="C73" s="1">
        <v>1</v>
      </c>
    </row>
    <row r="74" spans="1:3" ht="15">
      <c r="A74" t="s">
        <v>114</v>
      </c>
      <c r="B74" t="s">
        <v>28</v>
      </c>
      <c r="C74" s="1">
        <v>1</v>
      </c>
    </row>
    <row r="75" spans="1:3" ht="15">
      <c r="A75" t="s">
        <v>115</v>
      </c>
      <c r="B75" t="s">
        <v>125</v>
      </c>
      <c r="C75" s="1">
        <v>1</v>
      </c>
    </row>
    <row r="76" spans="1:3" ht="15">
      <c r="A76" t="s">
        <v>126</v>
      </c>
      <c r="B76" t="s">
        <v>27</v>
      </c>
      <c r="C76" s="1">
        <v>1</v>
      </c>
    </row>
    <row r="77" spans="1:3" ht="15">
      <c r="A77" t="s">
        <v>128</v>
      </c>
      <c r="B77" t="s">
        <v>16</v>
      </c>
      <c r="C77" s="1">
        <v>1</v>
      </c>
    </row>
    <row r="78" spans="1:3" ht="15">
      <c r="A78" t="s">
        <v>129</v>
      </c>
      <c r="B78" t="s">
        <v>16</v>
      </c>
      <c r="C78" s="1">
        <v>1</v>
      </c>
    </row>
    <row r="79" spans="1:3" ht="15">
      <c r="A79" t="s">
        <v>130</v>
      </c>
      <c r="B79" t="s">
        <v>8</v>
      </c>
      <c r="C79" s="1">
        <v>1</v>
      </c>
    </row>
    <row r="80" spans="1:3" ht="15">
      <c r="A80" t="s">
        <v>131</v>
      </c>
      <c r="B80" t="s">
        <v>90</v>
      </c>
      <c r="C80" s="1">
        <v>1</v>
      </c>
    </row>
    <row r="81" spans="1:3" ht="15">
      <c r="A81" t="s">
        <v>133</v>
      </c>
      <c r="B81" t="s">
        <v>90</v>
      </c>
      <c r="C81" s="1">
        <v>1</v>
      </c>
    </row>
    <row r="82" spans="1:3" ht="15">
      <c r="A82" t="s">
        <v>134</v>
      </c>
      <c r="B82" t="s">
        <v>90</v>
      </c>
      <c r="C82" s="1">
        <v>1</v>
      </c>
    </row>
    <row r="83" spans="1:3" ht="15">
      <c r="A83" t="s">
        <v>135</v>
      </c>
      <c r="B83" t="s">
        <v>90</v>
      </c>
      <c r="C83" s="1">
        <v>1</v>
      </c>
    </row>
    <row r="84" spans="1:3" ht="15">
      <c r="A84" t="s">
        <v>136</v>
      </c>
      <c r="B84" t="s">
        <v>125</v>
      </c>
      <c r="C84" s="1">
        <v>1</v>
      </c>
    </row>
    <row r="85" spans="1:3" ht="15">
      <c r="A85" t="s">
        <v>138</v>
      </c>
      <c r="B85" t="s">
        <v>26</v>
      </c>
      <c r="C85" s="1">
        <v>1</v>
      </c>
    </row>
    <row r="86" spans="1:3" ht="15">
      <c r="A86" t="s">
        <v>139</v>
      </c>
      <c r="B86" t="s">
        <v>26</v>
      </c>
      <c r="C86" s="1">
        <v>1</v>
      </c>
    </row>
    <row r="87" spans="1:3" ht="15">
      <c r="A87" t="s">
        <v>140</v>
      </c>
      <c r="B87" t="s">
        <v>13</v>
      </c>
      <c r="C87" s="1">
        <v>1</v>
      </c>
    </row>
    <row r="88" spans="1:3" ht="15">
      <c r="A88" t="s">
        <v>142</v>
      </c>
      <c r="B88" t="s">
        <v>25</v>
      </c>
      <c r="C88" s="1">
        <v>1</v>
      </c>
    </row>
    <row r="89" spans="1:3" ht="15">
      <c r="A89" t="s">
        <v>143</v>
      </c>
      <c r="B89" t="s">
        <v>28</v>
      </c>
      <c r="C89" s="1">
        <v>1</v>
      </c>
    </row>
    <row r="90" spans="1:3" ht="15">
      <c r="A90" t="s">
        <v>144</v>
      </c>
      <c r="B90" t="s">
        <v>28</v>
      </c>
      <c r="C90" s="1">
        <v>1</v>
      </c>
    </row>
    <row r="91" spans="1:3" ht="15">
      <c r="A91" t="s">
        <v>146</v>
      </c>
      <c r="B91" t="s">
        <v>7</v>
      </c>
      <c r="C91" s="1">
        <v>1</v>
      </c>
    </row>
    <row r="92" spans="1:3" ht="15">
      <c r="A92" t="s">
        <v>147</v>
      </c>
      <c r="B92" t="s">
        <v>7</v>
      </c>
      <c r="C92" s="1">
        <v>1</v>
      </c>
    </row>
    <row r="93" spans="1:3" ht="15">
      <c r="A93" t="s">
        <v>148</v>
      </c>
      <c r="B93" t="s">
        <v>7</v>
      </c>
      <c r="C93" s="1">
        <v>1</v>
      </c>
    </row>
    <row r="94" spans="1:3" ht="15">
      <c r="A94" t="s">
        <v>149</v>
      </c>
      <c r="B94" t="s">
        <v>7</v>
      </c>
      <c r="C94" s="1">
        <v>1</v>
      </c>
    </row>
    <row r="95" spans="1:3" ht="15">
      <c r="A95" t="s">
        <v>151</v>
      </c>
      <c r="B95" t="s">
        <v>8</v>
      </c>
      <c r="C95" s="1">
        <v>1</v>
      </c>
    </row>
    <row r="96" spans="1:3" ht="15">
      <c r="A96" t="s">
        <v>152</v>
      </c>
      <c r="B96" t="s">
        <v>90</v>
      </c>
      <c r="C96" s="1">
        <v>1</v>
      </c>
    </row>
    <row r="97" spans="1:3" ht="15">
      <c r="A97" t="s">
        <v>155</v>
      </c>
      <c r="B97" t="s">
        <v>90</v>
      </c>
      <c r="C97" s="1">
        <v>1</v>
      </c>
    </row>
    <row r="98" spans="1:3" ht="15">
      <c r="A98" t="s">
        <v>156</v>
      </c>
      <c r="B98" t="s">
        <v>90</v>
      </c>
      <c r="C98" s="1">
        <v>1</v>
      </c>
    </row>
    <row r="99" spans="1:3" ht="15">
      <c r="A99" t="s">
        <v>157</v>
      </c>
      <c r="B99" t="s">
        <v>27</v>
      </c>
      <c r="C99" s="1">
        <v>1</v>
      </c>
    </row>
    <row r="100" spans="1:3" ht="15">
      <c r="A100" t="s">
        <v>158</v>
      </c>
      <c r="B100" t="s">
        <v>27</v>
      </c>
      <c r="C100" s="1">
        <v>1</v>
      </c>
    </row>
    <row r="101" spans="1:3" ht="15">
      <c r="A101" t="s">
        <v>159</v>
      </c>
      <c r="B101" t="s">
        <v>27</v>
      </c>
      <c r="C101" s="1">
        <v>1</v>
      </c>
    </row>
    <row r="102" ht="15">
      <c r="C102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  <row r="121" ht="15">
      <c r="C121" s="1"/>
    </row>
    <row r="122" ht="15">
      <c r="C122" s="1"/>
    </row>
    <row r="123" ht="15">
      <c r="C123" s="1"/>
    </row>
    <row r="124" ht="15">
      <c r="C124" s="1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  <row r="132" ht="15">
      <c r="C132" s="1"/>
    </row>
    <row r="133" ht="15">
      <c r="C133" s="1"/>
    </row>
    <row r="134" ht="15">
      <c r="C134" s="1"/>
    </row>
    <row r="135" ht="15">
      <c r="C135" s="1"/>
    </row>
    <row r="136" ht="15">
      <c r="C136" s="1"/>
    </row>
    <row r="137" ht="15">
      <c r="C137" s="1"/>
    </row>
    <row r="138" ht="15">
      <c r="C138" s="1"/>
    </row>
    <row r="139" ht="15">
      <c r="C139" s="1"/>
    </row>
    <row r="140" ht="15">
      <c r="C140" s="1"/>
    </row>
    <row r="141" ht="15">
      <c r="C141" s="1"/>
    </row>
    <row r="142" ht="15">
      <c r="C142" s="1"/>
    </row>
    <row r="143" spans="2:3" ht="15">
      <c r="B143" s="1"/>
      <c r="C143" s="1"/>
    </row>
    <row r="144" spans="3:4" ht="15">
      <c r="C144" t="s">
        <v>18</v>
      </c>
      <c r="D144" t="s">
        <v>19</v>
      </c>
    </row>
    <row r="145" spans="3:4" ht="15">
      <c r="C145">
        <f>SUM(C2:C144)</f>
        <v>147</v>
      </c>
      <c r="D145">
        <f>C145/28</f>
        <v>5.25</v>
      </c>
    </row>
    <row r="146" ht="15">
      <c r="C146">
        <f>C145/100</f>
        <v>1.47</v>
      </c>
    </row>
    <row r="147" spans="2:3" ht="15">
      <c r="B147" s="1"/>
      <c r="C147" s="1" t="s">
        <v>20</v>
      </c>
    </row>
    <row r="148" spans="1:3" ht="15">
      <c r="A148" s="1"/>
      <c r="C148" s="1"/>
    </row>
    <row r="149" ht="15">
      <c r="C149" s="1"/>
    </row>
    <row r="150" ht="15">
      <c r="C150" s="1"/>
    </row>
    <row r="151" ht="15">
      <c r="C151" s="1"/>
    </row>
    <row r="152" ht="15">
      <c r="C152" s="1"/>
    </row>
    <row r="153" ht="15">
      <c r="C153" s="1"/>
    </row>
    <row r="154" spans="2:3" ht="15">
      <c r="B154" s="1"/>
      <c r="C154" s="1"/>
    </row>
    <row r="155" ht="15">
      <c r="C155" s="1"/>
    </row>
    <row r="156" ht="15">
      <c r="C156" s="1"/>
    </row>
    <row r="157" ht="15">
      <c r="C157" s="1"/>
    </row>
    <row r="158" ht="15">
      <c r="C158" s="1"/>
    </row>
    <row r="159" ht="15">
      <c r="C159" s="1"/>
    </row>
    <row r="160" ht="15">
      <c r="C160" s="1"/>
    </row>
    <row r="161" ht="15">
      <c r="C161" s="1"/>
    </row>
    <row r="162" ht="15">
      <c r="C162" s="1"/>
    </row>
    <row r="163" ht="15">
      <c r="C163" s="1"/>
    </row>
    <row r="164" ht="15">
      <c r="C164" s="1"/>
    </row>
    <row r="165" ht="15">
      <c r="C165" s="1"/>
    </row>
    <row r="166" ht="15">
      <c r="C166" s="1"/>
    </row>
    <row r="167" spans="2:3" ht="15">
      <c r="B167" s="1"/>
      <c r="C167" s="1"/>
    </row>
    <row r="168" ht="15">
      <c r="C168" s="1"/>
    </row>
    <row r="169" ht="15">
      <c r="C169" s="1"/>
    </row>
    <row r="170" ht="15">
      <c r="C170" s="1"/>
    </row>
    <row r="171" spans="2:3" ht="15">
      <c r="B171" s="1"/>
      <c r="C171" s="1"/>
    </row>
    <row r="172" ht="15">
      <c r="C172" s="1"/>
    </row>
    <row r="173" ht="15">
      <c r="C173" s="1"/>
    </row>
    <row r="174" spans="2:3" ht="15">
      <c r="B174" s="1"/>
      <c r="C174" s="1"/>
    </row>
    <row r="175" spans="2:3" ht="15">
      <c r="B175" s="1"/>
      <c r="C175" s="1"/>
    </row>
    <row r="176" ht="15">
      <c r="C176" s="1"/>
    </row>
    <row r="177" ht="15">
      <c r="C177" s="1"/>
    </row>
    <row r="178" ht="15">
      <c r="C178" s="1"/>
    </row>
    <row r="179" ht="15">
      <c r="C179" s="1"/>
    </row>
    <row r="180" ht="15">
      <c r="C180" s="1"/>
    </row>
    <row r="181" ht="15">
      <c r="C181" s="1"/>
    </row>
    <row r="182" spans="2:3" ht="15">
      <c r="B182" s="1"/>
      <c r="C182" s="1"/>
    </row>
    <row r="183" spans="2:3" ht="15">
      <c r="B183" s="1"/>
      <c r="C183" s="1"/>
    </row>
    <row r="184" ht="15">
      <c r="C184" s="1"/>
    </row>
    <row r="185" ht="15">
      <c r="C185" s="1"/>
    </row>
    <row r="186" ht="15">
      <c r="C186" s="1"/>
    </row>
    <row r="187" spans="2:3" ht="15">
      <c r="B187" s="1"/>
      <c r="C187" s="1"/>
    </row>
    <row r="188" spans="2:3" ht="15">
      <c r="B188" s="1"/>
      <c r="C188" s="1"/>
    </row>
    <row r="189" ht="15">
      <c r="C189" s="1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ht="15">
      <c r="C205" s="1"/>
    </row>
    <row r="206" ht="15">
      <c r="C206" s="1"/>
    </row>
    <row r="207" ht="15">
      <c r="C207" s="1"/>
    </row>
    <row r="208" ht="15">
      <c r="C208" s="1"/>
    </row>
    <row r="209" ht="15">
      <c r="C209" s="1"/>
    </row>
    <row r="210" ht="15">
      <c r="C210" s="1"/>
    </row>
    <row r="211" ht="15">
      <c r="C211" s="1"/>
    </row>
    <row r="212" ht="15">
      <c r="C212" s="1"/>
    </row>
    <row r="213" spans="2:3" ht="15">
      <c r="B213" s="1"/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ht="15">
      <c r="C259" s="1"/>
    </row>
    <row r="260" spans="2:3" ht="15">
      <c r="B260" s="1"/>
      <c r="C260" s="1"/>
    </row>
    <row r="261" spans="2:3" ht="15">
      <c r="B261" s="1"/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  <row r="276" ht="15">
      <c r="C276" s="1"/>
    </row>
    <row r="277" spans="2:3" ht="15">
      <c r="B277" s="1"/>
      <c r="C277" s="1"/>
    </row>
    <row r="278" spans="2:3" ht="15">
      <c r="B278" s="1"/>
      <c r="C278" s="1"/>
    </row>
    <row r="279" spans="2:3" ht="15">
      <c r="B279" s="1"/>
      <c r="C279" s="1"/>
    </row>
    <row r="280" ht="15">
      <c r="C280" s="1"/>
    </row>
    <row r="281" ht="15">
      <c r="C281" s="1"/>
    </row>
    <row r="282" ht="15">
      <c r="C282" s="1"/>
    </row>
    <row r="283" ht="15">
      <c r="C283" s="1"/>
    </row>
  </sheetData>
  <sheetProtection/>
  <conditionalFormatting sqref="A143:A65536 A19:A20 A22:A23 A25:A26 A28:A29 A31:A140 A1:A10 A14:A17">
    <cfRule type="duplicateValues" priority="4" dxfId="6" stopIfTrue="1">
      <formula>AND(COUNTIF($A$143:$A$65536,A1)+COUNTIF($A$19:$A$20,A1)+COUNTIF($A$22:$A$23,A1)+COUNTIF($A$25:$A$26,A1)+COUNTIF($A$28:$A$29,A1)+COUNTIF($A$31:$A$140,A1)+COUNTIF($A$1:$A$10,A1)+COUNTIF($A$14:$A$17,A1)&gt;1,NOT(ISBLANK(A1)))</formula>
    </cfRule>
    <cfRule type="duplicateValues" priority="5" dxfId="6" stopIfTrue="1">
      <formula>AND(COUNTIF($A$143:$A$65536,A1)+COUNTIF($A$19:$A$20,A1)+COUNTIF($A$22:$A$23,A1)+COUNTIF($A$25:$A$26,A1)+COUNTIF($A$28:$A$29,A1)+COUNTIF($A$31:$A$140,A1)+COUNTIF($A$1:$A$10,A1)+COUNTIF($A$14:$A$17,A1)&gt;1,NOT(ISBLANK(A1)))</formula>
    </cfRule>
    <cfRule type="duplicateValues" priority="6" dxfId="6" stopIfTrue="1">
      <formula>AND(COUNTIF($A$143:$A$65536,A1)+COUNTIF($A$19:$A$20,A1)+COUNTIF($A$22:$A$23,A1)+COUNTIF($A$25:$A$26,A1)+COUNTIF($A$28:$A$29,A1)+COUNTIF($A$31:$A$140,A1)+COUNTIF($A$1:$A$10,A1)+COUNTIF($A$14:$A$17,A1)&gt;1,NOT(ISBLANK(A1)))</formula>
    </cfRule>
  </conditionalFormatting>
  <conditionalFormatting sqref="A141:A142">
    <cfRule type="duplicateValues" priority="1" dxfId="6" stopIfTrue="1">
      <formula>AND(COUNTIF($A$141:$A$142,A141)&gt;1,NOT(ISBLANK(A141)))</formula>
    </cfRule>
    <cfRule type="duplicateValues" priority="2" dxfId="6" stopIfTrue="1">
      <formula>AND(COUNTIF($A$141:$A$142,A141)&gt;1,NOT(ISBLANK(A141)))</formula>
    </cfRule>
    <cfRule type="duplicateValues" priority="3" dxfId="6" stopIfTrue="1">
      <formula>AND(COUNTIF($A$141:$A$142,A141)&gt;1,NOT(ISBLANK(A141)))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E11"/>
    </sheetView>
  </sheetViews>
  <sheetFormatPr defaultColWidth="11.421875" defaultRowHeight="15"/>
  <cols>
    <col min="1" max="1" width="27.140625" style="0" customWidth="1"/>
    <col min="2" max="2" width="12.140625" style="0" customWidth="1"/>
    <col min="3" max="3" width="15.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125</v>
      </c>
      <c r="B2">
        <v>2</v>
      </c>
      <c r="C2">
        <v>0</v>
      </c>
      <c r="D2">
        <v>0</v>
      </c>
      <c r="E2">
        <v>2</v>
      </c>
    </row>
    <row r="3" spans="1:5" ht="15">
      <c r="A3" t="s">
        <v>26</v>
      </c>
      <c r="B3">
        <v>2</v>
      </c>
      <c r="C3">
        <v>0</v>
      </c>
      <c r="D3">
        <v>0</v>
      </c>
      <c r="E3">
        <v>2</v>
      </c>
    </row>
    <row r="4" spans="1:5" ht="15">
      <c r="A4" t="s">
        <v>16</v>
      </c>
      <c r="B4">
        <v>3</v>
      </c>
      <c r="C4">
        <v>0</v>
      </c>
      <c r="D4">
        <v>0</v>
      </c>
      <c r="E4">
        <v>3</v>
      </c>
    </row>
    <row r="5" spans="1:5" ht="15">
      <c r="A5" t="s">
        <v>7</v>
      </c>
      <c r="B5">
        <v>3</v>
      </c>
      <c r="C5">
        <v>0</v>
      </c>
      <c r="D5">
        <v>0</v>
      </c>
      <c r="E5">
        <v>3</v>
      </c>
    </row>
    <row r="6" spans="1:5" ht="15">
      <c r="A6" t="s">
        <v>27</v>
      </c>
      <c r="B6">
        <v>6</v>
      </c>
      <c r="C6">
        <v>0</v>
      </c>
      <c r="D6">
        <v>0</v>
      </c>
      <c r="E6">
        <v>6</v>
      </c>
    </row>
    <row r="7" spans="1:5" ht="15">
      <c r="A7" t="s">
        <v>25</v>
      </c>
      <c r="B7">
        <v>6</v>
      </c>
      <c r="C7">
        <v>0</v>
      </c>
      <c r="D7">
        <v>0</v>
      </c>
      <c r="E7">
        <v>6</v>
      </c>
    </row>
    <row r="8" spans="1:5" ht="15">
      <c r="A8" t="s">
        <v>8</v>
      </c>
      <c r="B8">
        <v>9</v>
      </c>
      <c r="C8">
        <v>0</v>
      </c>
      <c r="D8">
        <v>0</v>
      </c>
      <c r="E8">
        <v>9</v>
      </c>
    </row>
    <row r="9" spans="1:5" ht="15">
      <c r="A9" t="s">
        <v>90</v>
      </c>
      <c r="B9">
        <v>10</v>
      </c>
      <c r="C9">
        <v>0</v>
      </c>
      <c r="D9">
        <v>0</v>
      </c>
      <c r="E9">
        <v>10</v>
      </c>
    </row>
    <row r="10" spans="1:5" ht="15">
      <c r="A10" t="s">
        <v>28</v>
      </c>
      <c r="B10">
        <v>5</v>
      </c>
      <c r="C10">
        <v>0</v>
      </c>
      <c r="D10">
        <v>1</v>
      </c>
      <c r="E10">
        <v>10</v>
      </c>
    </row>
    <row r="11" spans="1:5" ht="15">
      <c r="A11" t="s">
        <v>13</v>
      </c>
      <c r="B11">
        <v>2</v>
      </c>
      <c r="C11">
        <v>0</v>
      </c>
      <c r="D11">
        <v>2</v>
      </c>
      <c r="E11">
        <v>12</v>
      </c>
    </row>
    <row r="20" spans="4:6" ht="15">
      <c r="D20">
        <f>SUM(B2:D19)</f>
        <v>51</v>
      </c>
      <c r="F20">
        <f>D20/28</f>
        <v>1.8214285714285714</v>
      </c>
    </row>
    <row r="21" spans="4:6" ht="15">
      <c r="D21" t="s">
        <v>21</v>
      </c>
      <c r="F21" t="s">
        <v>22</v>
      </c>
    </row>
    <row r="22" ht="15">
      <c r="A22" t="s">
        <v>9</v>
      </c>
    </row>
    <row r="23" ht="15">
      <c r="A23" t="s">
        <v>10</v>
      </c>
    </row>
    <row r="24" ht="15">
      <c r="A24" t="s">
        <v>11</v>
      </c>
    </row>
    <row r="25" ht="15">
      <c r="A25" t="s">
        <v>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B40" sqref="B40"/>
    </sheetView>
  </sheetViews>
  <sheetFormatPr defaultColWidth="11.421875" defaultRowHeight="15"/>
  <cols>
    <col min="1" max="1" width="47.421875" style="9" customWidth="1"/>
    <col min="2" max="2" width="20.421875" style="0" customWidth="1"/>
  </cols>
  <sheetData>
    <row r="1" spans="1:2" ht="15">
      <c r="A1" s="9" t="s">
        <v>15</v>
      </c>
      <c r="B1" t="s">
        <v>14</v>
      </c>
    </row>
    <row r="2" spans="1:2" ht="15">
      <c r="A2" s="2" t="s">
        <v>39</v>
      </c>
      <c r="B2">
        <v>88240</v>
      </c>
    </row>
    <row r="3" spans="1:2" ht="15">
      <c r="A3" s="2" t="s">
        <v>40</v>
      </c>
      <c r="B3">
        <v>90830</v>
      </c>
    </row>
    <row r="4" spans="1:2" ht="15">
      <c r="A4" s="2" t="s">
        <v>120</v>
      </c>
      <c r="B4">
        <v>84280</v>
      </c>
    </row>
    <row r="5" spans="1:2" ht="15">
      <c r="A5" s="2" t="s">
        <v>71</v>
      </c>
      <c r="B5">
        <v>30600</v>
      </c>
    </row>
    <row r="6" spans="1:2" ht="15">
      <c r="A6" s="2" t="s">
        <v>41</v>
      </c>
      <c r="B6">
        <v>77860</v>
      </c>
    </row>
    <row r="7" spans="1:2" ht="15">
      <c r="A7" s="2" t="s">
        <v>42</v>
      </c>
      <c r="B7">
        <v>88110</v>
      </c>
    </row>
    <row r="8" spans="1:2" ht="15">
      <c r="A8" s="2" t="s">
        <v>43</v>
      </c>
      <c r="B8">
        <v>89590</v>
      </c>
    </row>
    <row r="9" spans="1:2" ht="15">
      <c r="A9" s="2" t="s">
        <v>121</v>
      </c>
      <c r="B9">
        <v>78020</v>
      </c>
    </row>
    <row r="10" spans="1:2" ht="15">
      <c r="A10" s="2" t="s">
        <v>44</v>
      </c>
      <c r="B10">
        <v>80570</v>
      </c>
    </row>
    <row r="11" spans="1:2" ht="15">
      <c r="A11" s="2" t="s">
        <v>45</v>
      </c>
      <c r="B11">
        <v>83250</v>
      </c>
    </row>
    <row r="12" spans="1:2" ht="15">
      <c r="A12" s="2" t="s">
        <v>46</v>
      </c>
      <c r="B12">
        <v>86950</v>
      </c>
    </row>
    <row r="13" spans="1:2" ht="15">
      <c r="A13" s="2" t="s">
        <v>70</v>
      </c>
      <c r="B13">
        <v>49410</v>
      </c>
    </row>
    <row r="14" spans="1:2" ht="15">
      <c r="A14" s="2" t="s">
        <v>47</v>
      </c>
      <c r="B14">
        <v>85600</v>
      </c>
    </row>
    <row r="15" spans="1:2" ht="15">
      <c r="A15" s="2" t="s">
        <v>48</v>
      </c>
      <c r="B15">
        <v>77220</v>
      </c>
    </row>
    <row r="16" spans="1:2" ht="15">
      <c r="A16" s="2" t="s">
        <v>122</v>
      </c>
      <c r="B16">
        <v>83820</v>
      </c>
    </row>
    <row r="17" spans="1:2" ht="15">
      <c r="A17" s="2" t="s">
        <v>89</v>
      </c>
      <c r="B17">
        <v>80600</v>
      </c>
    </row>
    <row r="18" spans="1:2" ht="15">
      <c r="A18" s="2" t="s">
        <v>49</v>
      </c>
      <c r="B18">
        <v>86820</v>
      </c>
    </row>
    <row r="19" spans="1:2" ht="15">
      <c r="A19" s="2" t="s">
        <v>50</v>
      </c>
      <c r="B19">
        <v>83770</v>
      </c>
    </row>
    <row r="20" spans="1:2" ht="15">
      <c r="A20" s="2" t="s">
        <v>51</v>
      </c>
      <c r="B20">
        <v>88410</v>
      </c>
    </row>
    <row r="21" spans="1:2" ht="15">
      <c r="A21" s="2" t="s">
        <v>124</v>
      </c>
      <c r="B21">
        <v>86330</v>
      </c>
    </row>
    <row r="22" spans="1:2" ht="15">
      <c r="A22" s="9" t="s">
        <v>116</v>
      </c>
      <c r="B22">
        <v>90140</v>
      </c>
    </row>
    <row r="23" spans="1:2" ht="15">
      <c r="A23" s="9" t="s">
        <v>117</v>
      </c>
      <c r="B23">
        <v>77450</v>
      </c>
    </row>
    <row r="24" spans="1:2" ht="15">
      <c r="A24" s="9" t="s">
        <v>123</v>
      </c>
      <c r="B24">
        <v>84710</v>
      </c>
    </row>
    <row r="25" spans="1:2" ht="15">
      <c r="A25" s="9" t="s">
        <v>118</v>
      </c>
      <c r="B25">
        <v>78840</v>
      </c>
    </row>
    <row r="26" spans="1:2" ht="15">
      <c r="A26" s="9" t="s">
        <v>119</v>
      </c>
      <c r="B26">
        <v>76880</v>
      </c>
    </row>
    <row r="27" spans="1:2" ht="15">
      <c r="A27" s="9" t="s">
        <v>150</v>
      </c>
      <c r="B27">
        <v>86610</v>
      </c>
    </row>
    <row r="28" spans="1:2" ht="15">
      <c r="A28" s="9" t="s">
        <v>153</v>
      </c>
      <c r="B28">
        <v>83560</v>
      </c>
    </row>
    <row r="29" spans="1:2" ht="15">
      <c r="A29" s="9" t="s">
        <v>154</v>
      </c>
      <c r="B29">
        <v>86750</v>
      </c>
    </row>
    <row r="33" spans="2:3" ht="15">
      <c r="B33" t="s">
        <v>17</v>
      </c>
      <c r="C33">
        <f>SUM(B2:B27)</f>
        <v>2094910</v>
      </c>
    </row>
    <row r="35" ht="15">
      <c r="B35">
        <f>C33/28</f>
        <v>74818.21428571429</v>
      </c>
    </row>
    <row r="36" ht="15">
      <c r="B36" t="s">
        <v>23</v>
      </c>
    </row>
    <row r="38" ht="15">
      <c r="B38" t="s">
        <v>24</v>
      </c>
    </row>
    <row r="39" ht="15">
      <c r="B39">
        <f>C33/28</f>
        <v>74818.21428571429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1">
      <selection activeCell="B37" sqref="B37"/>
    </sheetView>
  </sheetViews>
  <sheetFormatPr defaultColWidth="11.421875" defaultRowHeight="15"/>
  <cols>
    <col min="1" max="1" width="45.57421875" style="0" customWidth="1"/>
    <col min="2" max="2" width="26.7109375" style="5" customWidth="1"/>
    <col min="3" max="3" width="12.421875" style="5" customWidth="1"/>
    <col min="4" max="5" width="11.421875" style="5" customWidth="1"/>
  </cols>
  <sheetData>
    <row r="1" ht="26.25">
      <c r="A1" s="3"/>
    </row>
    <row r="3" ht="15">
      <c r="C3" s="7"/>
    </row>
    <row r="4" spans="1:3" ht="18.75">
      <c r="A4" s="4"/>
      <c r="B4" s="6"/>
      <c r="C4" s="8"/>
    </row>
    <row r="5" ht="15">
      <c r="C5" s="7"/>
    </row>
    <row r="6" ht="15">
      <c r="C6" s="7"/>
    </row>
    <row r="7" ht="15">
      <c r="C7" s="7"/>
    </row>
    <row r="8" ht="15">
      <c r="C8" s="7"/>
    </row>
    <row r="9" ht="15">
      <c r="C9" s="7"/>
    </row>
    <row r="10" ht="15">
      <c r="C10" s="7"/>
    </row>
    <row r="11" ht="15">
      <c r="C11" s="7"/>
    </row>
    <row r="12" ht="15">
      <c r="C12" s="7"/>
    </row>
    <row r="13" ht="15">
      <c r="C13" s="7"/>
    </row>
    <row r="14" ht="15">
      <c r="C14" s="7"/>
    </row>
    <row r="15" ht="15">
      <c r="C15" s="7"/>
    </row>
    <row r="16" ht="15">
      <c r="C16" s="7"/>
    </row>
    <row r="17" ht="15">
      <c r="C17" s="7"/>
    </row>
    <row r="18" ht="15">
      <c r="C18" s="7"/>
    </row>
    <row r="19" ht="15">
      <c r="C19" s="7"/>
    </row>
    <row r="20" ht="15">
      <c r="C20" s="7"/>
    </row>
    <row r="21" ht="15">
      <c r="C21" s="7"/>
    </row>
    <row r="22" ht="15">
      <c r="C22" s="7"/>
    </row>
    <row r="23" ht="15">
      <c r="C23" s="7"/>
    </row>
    <row r="24" ht="15">
      <c r="C24" s="7"/>
    </row>
    <row r="25" ht="15">
      <c r="C25" s="7"/>
    </row>
    <row r="26" ht="15">
      <c r="C26" s="7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spans="2:3" ht="15">
      <c r="B111" s="7"/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spans="2:3" ht="15">
      <c r="B146" s="7"/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spans="2:3" ht="15">
      <c r="B159" s="7"/>
      <c r="C159" s="7"/>
    </row>
    <row r="163" spans="2:3" ht="15">
      <c r="B163" s="7"/>
      <c r="C163" s="7"/>
    </row>
    <row r="166" ht="26.25">
      <c r="A166" s="3"/>
    </row>
    <row r="168" spans="1:5" ht="18.75">
      <c r="A168" s="4"/>
      <c r="B168" s="6"/>
      <c r="C168" s="6"/>
      <c r="D168" s="6"/>
      <c r="E168" s="6"/>
    </row>
    <row r="193" ht="26.25">
      <c r="A193" s="3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spans="1:2" ht="15">
      <c r="A206" s="1"/>
      <c r="B206" s="7"/>
    </row>
    <row r="207" spans="1:2" ht="15">
      <c r="A207" s="1"/>
      <c r="B207" s="7"/>
    </row>
    <row r="208" spans="1:2" ht="15">
      <c r="A208" s="1"/>
      <c r="B208" s="7"/>
    </row>
    <row r="209" spans="1:2" ht="15">
      <c r="A209" s="1"/>
      <c r="B209" s="7"/>
    </row>
    <row r="210" spans="1:2" ht="15">
      <c r="A210" s="1"/>
      <c r="B210" s="7"/>
    </row>
    <row r="211" spans="1:2" ht="15">
      <c r="A211" s="1"/>
      <c r="B211" s="7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Tecklenburg, Stephan</dc:creator>
  <cp:keywords/>
  <dc:description/>
  <cp:lastModifiedBy>Tecklenburg, Stephan</cp:lastModifiedBy>
  <cp:lastPrinted>2016-02-01T14:07:29Z</cp:lastPrinted>
  <dcterms:created xsi:type="dcterms:W3CDTF">2012-10-14T20:38:18Z</dcterms:created>
  <dcterms:modified xsi:type="dcterms:W3CDTF">2017-02-02T19:47:07Z</dcterms:modified>
  <cp:category/>
  <cp:version/>
  <cp:contentType/>
  <cp:contentStatus/>
</cp:coreProperties>
</file>