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95" windowWidth="23715" windowHeight="10905" activeTab="0"/>
  </bookViews>
  <sheets>
    <sheet name="Torjäger" sheetId="1" r:id="rId1"/>
    <sheet name="Fairplay" sheetId="2" r:id="rId2"/>
    <sheet name="Zuschauer" sheetId="3" r:id="rId3"/>
    <sheet name="Statistik gesamt" sheetId="4" r:id="rId4"/>
  </sheets>
  <definedNames>
    <definedName name="OLE_LINK1" localSheetId="2">'Zuschauer'!$A$2</definedName>
  </definedNames>
  <calcPr fullCalcOnLoad="1"/>
</workbook>
</file>

<file path=xl/sharedStrings.xml><?xml version="1.0" encoding="utf-8"?>
<sst xmlns="http://schemas.openxmlformats.org/spreadsheetml/2006/main" count="174" uniqueCount="113">
  <si>
    <t>Verein</t>
  </si>
  <si>
    <t>gelbe Karten</t>
  </si>
  <si>
    <t>gelb-rote Karten</t>
  </si>
  <si>
    <t>rote Karten</t>
  </si>
  <si>
    <t>Punkte</t>
  </si>
  <si>
    <t>Spieler</t>
  </si>
  <si>
    <t>Tore</t>
  </si>
  <si>
    <t>gelbe Karte =1 Punkt</t>
  </si>
  <si>
    <t>gelb/rote Karte =3Punkte</t>
  </si>
  <si>
    <t>rote Karte = 5 Punkte</t>
  </si>
  <si>
    <t>Nichtantritt = 10 Punkte</t>
  </si>
  <si>
    <t>Zuschauer</t>
  </si>
  <si>
    <t>Spiel</t>
  </si>
  <si>
    <t>Zuschauer gesamt</t>
  </si>
  <si>
    <t>Tore gesamt</t>
  </si>
  <si>
    <t>Tore/Spiel</t>
  </si>
  <si>
    <t>Tore/Spieler</t>
  </si>
  <si>
    <t>Karten gesamt</t>
  </si>
  <si>
    <t>Karten pro Spiel</t>
  </si>
  <si>
    <t>Zuschauerschnitt gesamt</t>
  </si>
  <si>
    <t>Zuschauerschnitt gespielte Spiele</t>
  </si>
  <si>
    <t>Grazer AK</t>
  </si>
  <si>
    <t>FC Quattro Anelli Torino</t>
  </si>
  <si>
    <t>PS Kemi Kings</t>
  </si>
  <si>
    <t>Borussia 08 Allstars</t>
  </si>
  <si>
    <t>St. Ulrich bei Steyr</t>
  </si>
  <si>
    <t>Baltic Hailuoto​</t>
  </si>
  <si>
    <t>B St. Ulrich bei Steyr - Baltic Hailuoto</t>
  </si>
  <si>
    <t>Martin Vintila</t>
  </si>
  <si>
    <t>Seppo Perez</t>
  </si>
  <si>
    <t>player land</t>
  </si>
  <si>
    <t>club lindholm</t>
  </si>
  <si>
    <t xml:space="preserve">A Grazer AK - Borussia 08 Allstars </t>
  </si>
  <si>
    <t xml:space="preserve">A player land - FC Quattro Anelli Torino </t>
  </si>
  <si>
    <t>B PS Kemi Kings - club lindholm </t>
  </si>
  <si>
    <t>A Borussia 08 Allstars - player land</t>
  </si>
  <si>
    <t>A FC Quattro Anelli Torino - Grazer AK</t>
  </si>
  <si>
    <t>B club lindholm - St. Ulrich bei Steyr</t>
  </si>
  <si>
    <t>B Baltic Hailuoto - PS Kemi Kings</t>
  </si>
  <si>
    <t>A Grazer AK - player land</t>
  </si>
  <si>
    <t>A Borussia 08 Allstars - FC Quattro Anelli Torino</t>
  </si>
  <si>
    <t>B PS Kemi Kings - St. Ulrich bei Steyr</t>
  </si>
  <si>
    <t>B club lindholm - Baltic Hailuoto</t>
  </si>
  <si>
    <t>Sohrab Oliseh</t>
  </si>
  <si>
    <t>Mitja Cesarec</t>
  </si>
  <si>
    <t>Farhan Okpara</t>
  </si>
  <si>
    <t>Steven Lormor</t>
  </si>
  <si>
    <t>Dieter Rothbauer</t>
  </si>
  <si>
    <t>Jean-F. Warmuz</t>
  </si>
  <si>
    <t>Madero de la Pena</t>
  </si>
  <si>
    <t>Metin Yildirim</t>
  </si>
  <si>
    <t>Heiner Steinle</t>
  </si>
  <si>
    <t>Xenofon Pittas</t>
  </si>
  <si>
    <t>Evaldo Lourenco</t>
  </si>
  <si>
    <t>Mick McAuley</t>
  </si>
  <si>
    <t>Stepan Ferraro</t>
  </si>
  <si>
    <t>Renato Muff</t>
  </si>
  <si>
    <t>Artem Venglinski</t>
  </si>
  <si>
    <t>Rodriguez Ruiz Salmerón</t>
  </si>
  <si>
    <t>Reuben Embe</t>
  </si>
  <si>
    <t>Miodrag Baicea</t>
  </si>
  <si>
    <t>Rumen Frousos</t>
  </si>
  <si>
    <t>William Dohoyan</t>
  </si>
  <si>
    <t>Boris Katulski</t>
  </si>
  <si>
    <t>Baltic Hailuoto - Grazer AK​</t>
  </si>
  <si>
    <t>club lindholm - Borussia 08 Allstars​</t>
  </si>
  <si>
    <t>player land - PS Kemi Kings</t>
  </si>
  <si>
    <t>Grazer AK - club lindholm</t>
  </si>
  <si>
    <t>Borussia 08 Allstars - Baltic Hailuoto</t>
  </si>
  <si>
    <t>FC Quattro Anelli Torino - PS Kemi Kings</t>
  </si>
  <si>
    <t>St. Ulrich bei Steyr - player land ​ </t>
  </si>
  <si>
    <t>Borussia 08 Allstars - Grazer AK​</t>
  </si>
  <si>
    <t>Baltic Hailuoto - club lindholm</t>
  </si>
  <si>
    <t>St. Ulrich bei Steyr - PS Kemi Kings</t>
  </si>
  <si>
    <t>Naum Bober</t>
  </si>
  <si>
    <t>Witold Kral</t>
  </si>
  <si>
    <t>Mauricio Zanutta</t>
  </si>
  <si>
    <t>Benoit Alderigi</t>
  </si>
  <si>
    <t>Bart Delorge</t>
  </si>
  <si>
    <t>Manuel Cantaloppi</t>
  </si>
  <si>
    <t>Jostein Karvinen</t>
  </si>
  <si>
    <t>Telmo Bermúdez Rios</t>
  </si>
  <si>
    <t>Ediki Mitkin</t>
  </si>
  <si>
    <t>FC Quattro Anelli Torino​ - playerland</t>
  </si>
  <si>
    <t>St. Ulrich bei Steyr - FC Quattro Anelli Torino​</t>
  </si>
  <si>
    <t>Enis Wynhoff</t>
  </si>
  <si>
    <t>Boris Tlumak</t>
  </si>
  <si>
    <t>Vyacheslav Triputen</t>
  </si>
  <si>
    <t>Andrei Rubanowitsch</t>
  </si>
  <si>
    <t>Bashir Pagal</t>
  </si>
  <si>
    <t>Leszek Zimen</t>
  </si>
  <si>
    <t>Gregor Brunner</t>
  </si>
  <si>
    <t>Stephan Carragher</t>
  </si>
  <si>
    <t>Bruno Eusebio</t>
  </si>
  <si>
    <t>Mathias Florén</t>
  </si>
  <si>
    <t>Gerald Ambroa</t>
  </si>
  <si>
    <t>Marat Peric</t>
  </si>
  <si>
    <t>Martin Kasom</t>
  </si>
  <si>
    <t>Willy Gildea</t>
  </si>
  <si>
    <t>Alfred Pucher</t>
  </si>
  <si>
    <t>Patrick Elliott</t>
  </si>
  <si>
    <t>Davy Lancashire</t>
  </si>
  <si>
    <t>Tycho Pruzzo</t>
  </si>
  <si>
    <t>N. Herlander Beretta</t>
  </si>
  <si>
    <t>Mattia Marasco</t>
  </si>
  <si>
    <t>Umberto Haufe</t>
  </si>
  <si>
    <t>Nino Bordeanu</t>
  </si>
  <si>
    <t>Marco Dietrich</t>
  </si>
  <si>
    <t>Raffaele Di Meo</t>
  </si>
  <si>
    <t>Enrique Giacomin</t>
  </si>
  <si>
    <t>Aritz Morales Jiménez</t>
  </si>
  <si>
    <t>Alexandr Katulski</t>
  </si>
  <si>
    <t>Fabian Contala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</si>
</sst>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>
      <alignment horizontal="left"/>
    </xf>
    <xf numFmtId="20" fontId="0" fillId="0" borderId="0" xfId="0" applyNumberFormat="1" applyAlignment="1">
      <alignment/>
    </xf>
    <xf numFmtId="0" fontId="39" fillId="0" borderId="0" xfId="0" applyFont="1" applyAlignment="1">
      <alignment wrapText="1"/>
    </xf>
    <xf numFmtId="16" fontId="0" fillId="0" borderId="0" xfId="0" applyNumberForma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9"/>
  <sheetViews>
    <sheetView tabSelected="1" zoomScalePageLayoutView="0" workbookViewId="0" topLeftCell="A1">
      <selection activeCell="C61" sqref="A1:C61"/>
    </sheetView>
  </sheetViews>
  <sheetFormatPr defaultColWidth="11.421875" defaultRowHeight="15"/>
  <cols>
    <col min="1" max="1" width="35.00390625" style="0" customWidth="1"/>
    <col min="2" max="2" width="24.421875" style="0" customWidth="1"/>
  </cols>
  <sheetData>
    <row r="1" spans="1:3" ht="15">
      <c r="A1" t="s">
        <v>5</v>
      </c>
      <c r="B1" t="s">
        <v>0</v>
      </c>
      <c r="C1" t="s">
        <v>6</v>
      </c>
    </row>
    <row r="2" spans="1:3" ht="15">
      <c r="A2" t="s">
        <v>28</v>
      </c>
      <c r="B2" t="s">
        <v>22</v>
      </c>
      <c r="C2" s="1">
        <v>7</v>
      </c>
    </row>
    <row r="3" spans="1:3" ht="15">
      <c r="A3" t="s">
        <v>86</v>
      </c>
      <c r="B3" t="s">
        <v>21</v>
      </c>
      <c r="C3" s="1">
        <v>7</v>
      </c>
    </row>
    <row r="4" spans="1:3" ht="15">
      <c r="A4" t="s">
        <v>77</v>
      </c>
      <c r="B4" t="s">
        <v>24</v>
      </c>
      <c r="C4" s="1">
        <v>5</v>
      </c>
    </row>
    <row r="5" spans="1:3" ht="15">
      <c r="A5" t="s">
        <v>85</v>
      </c>
      <c r="B5" t="s">
        <v>21</v>
      </c>
      <c r="C5" s="1">
        <v>4</v>
      </c>
    </row>
    <row r="6" spans="1:3" ht="15">
      <c r="A6" t="s">
        <v>29</v>
      </c>
      <c r="B6" t="s">
        <v>22</v>
      </c>
      <c r="C6" s="1">
        <v>4</v>
      </c>
    </row>
    <row r="7" spans="1:3" ht="15">
      <c r="A7" t="s">
        <v>62</v>
      </c>
      <c r="B7" t="s">
        <v>26</v>
      </c>
      <c r="C7" s="1">
        <v>4</v>
      </c>
    </row>
    <row r="8" spans="1:3" ht="15">
      <c r="A8" t="s">
        <v>52</v>
      </c>
      <c r="B8" t="s">
        <v>30</v>
      </c>
      <c r="C8" s="1">
        <v>3</v>
      </c>
    </row>
    <row r="9" spans="1:3" ht="15">
      <c r="A9" t="s">
        <v>48</v>
      </c>
      <c r="B9" t="s">
        <v>31</v>
      </c>
      <c r="C9" s="1">
        <v>3</v>
      </c>
    </row>
    <row r="10" spans="1:3" ht="15">
      <c r="A10" t="s">
        <v>92</v>
      </c>
      <c r="B10" t="s">
        <v>24</v>
      </c>
      <c r="C10" s="1">
        <v>3</v>
      </c>
    </row>
    <row r="11" spans="1:3" ht="15">
      <c r="A11" s="10" t="s">
        <v>102</v>
      </c>
      <c r="B11" t="s">
        <v>22</v>
      </c>
      <c r="C11" s="1">
        <v>3</v>
      </c>
    </row>
    <row r="12" spans="1:3" ht="15">
      <c r="A12" t="s">
        <v>53</v>
      </c>
      <c r="B12" t="s">
        <v>24</v>
      </c>
      <c r="C12" s="1">
        <v>2</v>
      </c>
    </row>
    <row r="13" spans="1:3" ht="15">
      <c r="A13" t="s">
        <v>60</v>
      </c>
      <c r="B13" t="s">
        <v>26</v>
      </c>
      <c r="C13" s="1">
        <v>2</v>
      </c>
    </row>
    <row r="14" spans="1:3" ht="15">
      <c r="A14" t="s">
        <v>61</v>
      </c>
      <c r="B14" t="s">
        <v>26</v>
      </c>
      <c r="C14" s="1">
        <v>2</v>
      </c>
    </row>
    <row r="15" spans="1:3" ht="15">
      <c r="A15" t="s">
        <v>44</v>
      </c>
      <c r="B15" t="s">
        <v>21</v>
      </c>
      <c r="C15" s="1">
        <v>2</v>
      </c>
    </row>
    <row r="16" spans="1:3" ht="15">
      <c r="A16" t="s">
        <v>82</v>
      </c>
      <c r="B16" t="s">
        <v>26</v>
      </c>
      <c r="C16" s="1">
        <v>2</v>
      </c>
    </row>
    <row r="17" spans="1:3" ht="15">
      <c r="A17" t="s">
        <v>56</v>
      </c>
      <c r="B17" t="s">
        <v>21</v>
      </c>
      <c r="C17" s="1">
        <v>2</v>
      </c>
    </row>
    <row r="18" spans="1:3" ht="15">
      <c r="A18" t="s">
        <v>87</v>
      </c>
      <c r="B18" t="s">
        <v>21</v>
      </c>
      <c r="C18" s="1">
        <v>2</v>
      </c>
    </row>
    <row r="19" spans="1:3" ht="15">
      <c r="A19" t="s">
        <v>88</v>
      </c>
      <c r="B19" t="s">
        <v>21</v>
      </c>
      <c r="C19" s="1">
        <v>2</v>
      </c>
    </row>
    <row r="20" spans="1:3" ht="15">
      <c r="A20" t="s">
        <v>93</v>
      </c>
      <c r="B20" t="s">
        <v>23</v>
      </c>
      <c r="C20" s="1">
        <v>2</v>
      </c>
    </row>
    <row r="21" spans="1:3" ht="15">
      <c r="A21" t="s">
        <v>45</v>
      </c>
      <c r="B21" t="s">
        <v>24</v>
      </c>
      <c r="C21" s="1">
        <v>2</v>
      </c>
    </row>
    <row r="22" spans="1:3" ht="15">
      <c r="A22" t="s">
        <v>105</v>
      </c>
      <c r="B22" t="s">
        <v>25</v>
      </c>
      <c r="C22" s="1">
        <v>2</v>
      </c>
    </row>
    <row r="23" spans="1:3" ht="15">
      <c r="A23" t="s">
        <v>106</v>
      </c>
      <c r="B23" t="s">
        <v>30</v>
      </c>
      <c r="C23" s="1">
        <v>2</v>
      </c>
    </row>
    <row r="24" spans="1:3" ht="15">
      <c r="A24" t="s">
        <v>49</v>
      </c>
      <c r="B24" t="s">
        <v>26</v>
      </c>
      <c r="C24" s="1">
        <v>2</v>
      </c>
    </row>
    <row r="25" spans="1:3" ht="15">
      <c r="A25" s="10" t="s">
        <v>104</v>
      </c>
      <c r="B25" t="s">
        <v>22</v>
      </c>
      <c r="C25" s="1">
        <v>2</v>
      </c>
    </row>
    <row r="26" spans="1:3" ht="15">
      <c r="A26" t="s">
        <v>43</v>
      </c>
      <c r="B26" t="s">
        <v>21</v>
      </c>
      <c r="C26" s="1">
        <v>1</v>
      </c>
    </row>
    <row r="27" spans="1:3" ht="15">
      <c r="A27" t="s">
        <v>46</v>
      </c>
      <c r="B27" t="s">
        <v>31</v>
      </c>
      <c r="C27" s="1">
        <v>1</v>
      </c>
    </row>
    <row r="28" spans="1:3" ht="15">
      <c r="A28" t="s">
        <v>47</v>
      </c>
      <c r="B28" t="s">
        <v>31</v>
      </c>
      <c r="C28" s="1">
        <v>1</v>
      </c>
    </row>
    <row r="29" spans="1:3" ht="15">
      <c r="A29" t="s">
        <v>50</v>
      </c>
      <c r="B29" t="s">
        <v>26</v>
      </c>
      <c r="C29" s="1">
        <v>1</v>
      </c>
    </row>
    <row r="30" spans="1:3" ht="15">
      <c r="A30" t="s">
        <v>51</v>
      </c>
      <c r="B30" t="s">
        <v>26</v>
      </c>
      <c r="C30" s="1">
        <v>1</v>
      </c>
    </row>
    <row r="31" spans="1:3" ht="15">
      <c r="A31" t="s">
        <v>54</v>
      </c>
      <c r="B31" t="s">
        <v>24</v>
      </c>
      <c r="C31" s="1">
        <v>1</v>
      </c>
    </row>
    <row r="32" spans="1:3" ht="15">
      <c r="A32" t="s">
        <v>55</v>
      </c>
      <c r="B32" t="s">
        <v>22</v>
      </c>
      <c r="C32" s="1">
        <v>1</v>
      </c>
    </row>
    <row r="33" spans="1:3" ht="15">
      <c r="A33" t="s">
        <v>57</v>
      </c>
      <c r="B33" t="s">
        <v>21</v>
      </c>
      <c r="C33" s="1">
        <v>1</v>
      </c>
    </row>
    <row r="34" spans="1:3" ht="15">
      <c r="A34" t="s">
        <v>58</v>
      </c>
      <c r="B34" t="s">
        <v>25</v>
      </c>
      <c r="C34" s="1">
        <v>1</v>
      </c>
    </row>
    <row r="35" spans="1:3" ht="15">
      <c r="A35" t="s">
        <v>59</v>
      </c>
      <c r="B35" t="s">
        <v>31</v>
      </c>
      <c r="C35" s="1">
        <v>1</v>
      </c>
    </row>
    <row r="36" spans="1:3" ht="15">
      <c r="A36" t="s">
        <v>63</v>
      </c>
      <c r="B36" t="s">
        <v>26</v>
      </c>
      <c r="C36" s="1">
        <v>1</v>
      </c>
    </row>
    <row r="37" spans="1:3" ht="15">
      <c r="A37" t="s">
        <v>74</v>
      </c>
      <c r="B37" t="s">
        <v>21</v>
      </c>
      <c r="C37" s="1">
        <v>1</v>
      </c>
    </row>
    <row r="38" spans="1:3" ht="15">
      <c r="A38" t="s">
        <v>75</v>
      </c>
      <c r="B38" t="s">
        <v>22</v>
      </c>
      <c r="C38" s="1">
        <v>1</v>
      </c>
    </row>
    <row r="39" spans="1:3" ht="15">
      <c r="A39" s="10" t="s">
        <v>76</v>
      </c>
      <c r="B39" t="s">
        <v>22</v>
      </c>
      <c r="C39" s="1">
        <v>1</v>
      </c>
    </row>
    <row r="40" spans="1:3" ht="15">
      <c r="A40" t="s">
        <v>78</v>
      </c>
      <c r="B40" t="s">
        <v>24</v>
      </c>
      <c r="C40" s="1">
        <v>1</v>
      </c>
    </row>
    <row r="41" spans="1:3" ht="15">
      <c r="A41" t="s">
        <v>79</v>
      </c>
      <c r="B41" t="s">
        <v>25</v>
      </c>
      <c r="C41" s="1">
        <v>1</v>
      </c>
    </row>
    <row r="42" spans="1:3" ht="15">
      <c r="A42" t="s">
        <v>80</v>
      </c>
      <c r="B42" t="s">
        <v>23</v>
      </c>
      <c r="C42" s="1">
        <v>1</v>
      </c>
    </row>
    <row r="43" spans="1:3" ht="15">
      <c r="A43" t="s">
        <v>81</v>
      </c>
      <c r="B43" t="s">
        <v>26</v>
      </c>
      <c r="C43" s="1">
        <v>1</v>
      </c>
    </row>
    <row r="44" spans="1:3" ht="15">
      <c r="A44" t="s">
        <v>89</v>
      </c>
      <c r="B44" t="s">
        <v>21</v>
      </c>
      <c r="C44" s="1">
        <v>1</v>
      </c>
    </row>
    <row r="45" spans="1:3" ht="15">
      <c r="A45" t="s">
        <v>90</v>
      </c>
      <c r="B45" t="s">
        <v>31</v>
      </c>
      <c r="C45" s="1">
        <v>1</v>
      </c>
    </row>
    <row r="46" spans="1:3" ht="15">
      <c r="A46" t="s">
        <v>91</v>
      </c>
      <c r="B46" t="s">
        <v>24</v>
      </c>
      <c r="C46" s="1">
        <v>1</v>
      </c>
    </row>
    <row r="47" spans="1:3" ht="15">
      <c r="A47" t="s">
        <v>94</v>
      </c>
      <c r="B47" t="s">
        <v>23</v>
      </c>
      <c r="C47" s="1">
        <v>1</v>
      </c>
    </row>
    <row r="48" spans="1:3" ht="15">
      <c r="A48" t="s">
        <v>95</v>
      </c>
      <c r="B48" t="s">
        <v>23</v>
      </c>
      <c r="C48" s="1">
        <v>1</v>
      </c>
    </row>
    <row r="49" spans="1:3" ht="15">
      <c r="A49" t="s">
        <v>96</v>
      </c>
      <c r="B49" t="s">
        <v>23</v>
      </c>
      <c r="C49" s="1">
        <v>1</v>
      </c>
    </row>
    <row r="50" spans="1:3" ht="15">
      <c r="A50" t="s">
        <v>97</v>
      </c>
      <c r="B50" t="s">
        <v>21</v>
      </c>
      <c r="C50" s="1">
        <v>1</v>
      </c>
    </row>
    <row r="51" spans="1:3" ht="15">
      <c r="A51" t="s">
        <v>98</v>
      </c>
      <c r="B51" t="s">
        <v>21</v>
      </c>
      <c r="C51" s="1">
        <v>1</v>
      </c>
    </row>
    <row r="52" spans="1:3" ht="15">
      <c r="A52" t="s">
        <v>99</v>
      </c>
      <c r="B52" t="s">
        <v>26</v>
      </c>
      <c r="C52" s="1">
        <v>1</v>
      </c>
    </row>
    <row r="53" spans="1:3" ht="15">
      <c r="A53" t="s">
        <v>100</v>
      </c>
      <c r="B53" t="s">
        <v>24</v>
      </c>
      <c r="C53" s="1">
        <v>1</v>
      </c>
    </row>
    <row r="54" spans="1:3" ht="15">
      <c r="A54" t="s">
        <v>101</v>
      </c>
      <c r="B54" t="s">
        <v>24</v>
      </c>
      <c r="C54" s="1">
        <v>1</v>
      </c>
    </row>
    <row r="55" spans="1:3" ht="15">
      <c r="A55" t="s">
        <v>103</v>
      </c>
      <c r="B55" t="s">
        <v>22</v>
      </c>
      <c r="C55" s="1">
        <v>1</v>
      </c>
    </row>
    <row r="56" spans="1:3" ht="15">
      <c r="A56" t="s">
        <v>107</v>
      </c>
      <c r="B56" t="s">
        <v>26</v>
      </c>
      <c r="C56" s="1">
        <v>1</v>
      </c>
    </row>
    <row r="57" spans="1:3" ht="15">
      <c r="A57" t="s">
        <v>108</v>
      </c>
      <c r="B57" t="s">
        <v>26</v>
      </c>
      <c r="C57" s="1">
        <v>1</v>
      </c>
    </row>
    <row r="58" spans="1:3" ht="15">
      <c r="A58" s="10" t="s">
        <v>109</v>
      </c>
      <c r="B58" t="s">
        <v>22</v>
      </c>
      <c r="C58" s="1">
        <v>1</v>
      </c>
    </row>
    <row r="59" spans="1:3" ht="15">
      <c r="A59" t="s">
        <v>110</v>
      </c>
      <c r="B59" t="s">
        <v>22</v>
      </c>
      <c r="C59" s="1">
        <v>1</v>
      </c>
    </row>
    <row r="60" spans="1:3" ht="15">
      <c r="A60" t="s">
        <v>111</v>
      </c>
      <c r="B60" t="s">
        <v>25</v>
      </c>
      <c r="C60" s="1">
        <v>1</v>
      </c>
    </row>
    <row r="61" spans="1:3" ht="15">
      <c r="A61" t="s">
        <v>112</v>
      </c>
      <c r="B61" t="s">
        <v>25</v>
      </c>
      <c r="C61" s="1">
        <v>1</v>
      </c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spans="3:4" ht="15">
      <c r="C71" t="s">
        <v>14</v>
      </c>
      <c r="D71" t="s">
        <v>15</v>
      </c>
    </row>
    <row r="72" spans="3:4" ht="15">
      <c r="C72">
        <f>SUM(C2:C71)</f>
        <v>107</v>
      </c>
      <c r="D72">
        <f>C72/24</f>
        <v>4.458333333333333</v>
      </c>
    </row>
    <row r="73" ht="15">
      <c r="C73">
        <f>C72/61</f>
        <v>1.7540983606557377</v>
      </c>
    </row>
    <row r="74" ht="15">
      <c r="C74" s="1" t="s">
        <v>16</v>
      </c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  <row r="99" ht="15">
      <c r="C99" s="1"/>
    </row>
    <row r="100" ht="15">
      <c r="C100" s="1"/>
    </row>
    <row r="101" ht="15">
      <c r="C101" s="1"/>
    </row>
    <row r="102" ht="15">
      <c r="C102" s="1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0" ht="15">
      <c r="C120" s="1"/>
    </row>
    <row r="121" ht="15">
      <c r="C121" s="1"/>
    </row>
    <row r="122" ht="15">
      <c r="C122" s="1"/>
    </row>
    <row r="123" ht="15">
      <c r="C123" s="1"/>
    </row>
    <row r="124" ht="15">
      <c r="C124" s="1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0" ht="15">
      <c r="C130" s="1"/>
    </row>
    <row r="131" ht="15">
      <c r="C131" s="1"/>
    </row>
    <row r="132" ht="15">
      <c r="C132" s="1"/>
    </row>
    <row r="133" ht="15">
      <c r="C133" s="1"/>
    </row>
    <row r="134" ht="15">
      <c r="C134" s="1"/>
    </row>
    <row r="135" ht="15">
      <c r="C135" s="1"/>
    </row>
    <row r="136" ht="15">
      <c r="C136" s="1"/>
    </row>
    <row r="137" ht="15">
      <c r="C137" s="1"/>
    </row>
    <row r="138" ht="15">
      <c r="C138" s="1"/>
    </row>
    <row r="139" spans="2:3" ht="15">
      <c r="B139" s="1"/>
      <c r="C139" s="1"/>
    </row>
    <row r="143" ht="15">
      <c r="B143" s="1"/>
    </row>
    <row r="144" spans="1:3" ht="15">
      <c r="A144" s="1"/>
      <c r="C144" s="1"/>
    </row>
    <row r="145" ht="15">
      <c r="C145" s="1"/>
    </row>
    <row r="146" ht="15">
      <c r="C146" s="1"/>
    </row>
    <row r="147" ht="15">
      <c r="C147" s="1"/>
    </row>
    <row r="148" ht="15">
      <c r="C148" s="1"/>
    </row>
    <row r="149" ht="15">
      <c r="C149" s="1"/>
    </row>
    <row r="150" spans="2:3" ht="15">
      <c r="B150" s="1"/>
      <c r="C150" s="1"/>
    </row>
    <row r="151" ht="15">
      <c r="C151" s="1"/>
    </row>
    <row r="152" ht="15">
      <c r="C152" s="1"/>
    </row>
    <row r="153" ht="15">
      <c r="C153" s="1"/>
    </row>
    <row r="154" ht="15">
      <c r="C154" s="1"/>
    </row>
    <row r="155" ht="15">
      <c r="C155" s="1"/>
    </row>
    <row r="156" ht="15">
      <c r="C156" s="1"/>
    </row>
    <row r="157" ht="15">
      <c r="C157" s="1"/>
    </row>
    <row r="158" ht="15">
      <c r="C158" s="1"/>
    </row>
    <row r="159" ht="15">
      <c r="C159" s="1"/>
    </row>
    <row r="160" ht="15">
      <c r="C160" s="1"/>
    </row>
    <row r="161" ht="15">
      <c r="C161" s="1"/>
    </row>
    <row r="162" ht="15">
      <c r="C162" s="1"/>
    </row>
    <row r="163" spans="2:3" ht="15">
      <c r="B163" s="1"/>
      <c r="C163" s="1"/>
    </row>
    <row r="164" ht="15">
      <c r="C164" s="1"/>
    </row>
    <row r="165" ht="15">
      <c r="C165" s="1"/>
    </row>
    <row r="166" ht="15">
      <c r="C166" s="1"/>
    </row>
    <row r="167" spans="2:3" ht="15">
      <c r="B167" s="1"/>
      <c r="C167" s="1"/>
    </row>
    <row r="168" ht="15">
      <c r="C168" s="1"/>
    </row>
    <row r="169" ht="15">
      <c r="C169" s="1"/>
    </row>
    <row r="170" spans="2:3" ht="15">
      <c r="B170" s="1"/>
      <c r="C170" s="1"/>
    </row>
    <row r="171" spans="2:3" ht="15">
      <c r="B171" s="1"/>
      <c r="C171" s="1"/>
    </row>
    <row r="172" ht="15">
      <c r="C172" s="1"/>
    </row>
    <row r="173" ht="15">
      <c r="C173" s="1"/>
    </row>
    <row r="174" ht="15">
      <c r="C174" s="1"/>
    </row>
    <row r="175" ht="15">
      <c r="C175" s="1"/>
    </row>
    <row r="176" ht="15">
      <c r="C176" s="1"/>
    </row>
    <row r="177" ht="15">
      <c r="C177" s="1"/>
    </row>
    <row r="178" spans="2:3" ht="15">
      <c r="B178" s="1"/>
      <c r="C178" s="1"/>
    </row>
    <row r="179" spans="2:3" ht="15">
      <c r="B179" s="1"/>
      <c r="C179" s="1"/>
    </row>
    <row r="180" ht="15">
      <c r="C180" s="1"/>
    </row>
    <row r="181" ht="15">
      <c r="C181" s="1"/>
    </row>
    <row r="182" ht="15">
      <c r="C182" s="1"/>
    </row>
    <row r="183" spans="2:3" ht="15">
      <c r="B183" s="1"/>
      <c r="C183" s="1"/>
    </row>
    <row r="184" spans="2:3" ht="15">
      <c r="B184" s="1"/>
      <c r="C184" s="1"/>
    </row>
    <row r="185" ht="15">
      <c r="C185" s="1"/>
    </row>
    <row r="186" ht="15">
      <c r="C186" s="1"/>
    </row>
    <row r="187" ht="15">
      <c r="C187" s="1"/>
    </row>
    <row r="188" ht="15">
      <c r="C188" s="1"/>
    </row>
    <row r="189" ht="15">
      <c r="C189" s="1"/>
    </row>
    <row r="190" ht="15">
      <c r="C190" s="1"/>
    </row>
    <row r="191" ht="15">
      <c r="C191" s="1"/>
    </row>
    <row r="192" ht="15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ht="15">
      <c r="C198" s="1"/>
    </row>
    <row r="199" ht="15">
      <c r="C199" s="1"/>
    </row>
    <row r="200" ht="15">
      <c r="C200" s="1"/>
    </row>
    <row r="201" ht="15">
      <c r="C201" s="1"/>
    </row>
    <row r="202" ht="15">
      <c r="C202" s="1"/>
    </row>
    <row r="203" ht="15">
      <c r="C203" s="1"/>
    </row>
    <row r="204" ht="15">
      <c r="C204" s="1"/>
    </row>
    <row r="205" ht="15">
      <c r="C205" s="1"/>
    </row>
    <row r="206" ht="15">
      <c r="C206" s="1"/>
    </row>
    <row r="207" ht="15">
      <c r="C207" s="1"/>
    </row>
    <row r="208" ht="15">
      <c r="C208" s="1"/>
    </row>
    <row r="209" spans="2:3" ht="15">
      <c r="B209" s="1"/>
      <c r="C209" s="1"/>
    </row>
    <row r="210" ht="15">
      <c r="C210" s="1"/>
    </row>
    <row r="211" ht="15">
      <c r="C211" s="1"/>
    </row>
    <row r="212" ht="15">
      <c r="C212" s="1"/>
    </row>
    <row r="213" ht="15">
      <c r="C213" s="1"/>
    </row>
    <row r="214" ht="15">
      <c r="C214" s="1"/>
    </row>
    <row r="215" ht="15">
      <c r="C215" s="1"/>
    </row>
    <row r="216" ht="15">
      <c r="C216" s="1"/>
    </row>
    <row r="217" ht="15">
      <c r="C217" s="1"/>
    </row>
    <row r="218" ht="15">
      <c r="C218" s="1"/>
    </row>
    <row r="219" ht="15">
      <c r="C219" s="1"/>
    </row>
    <row r="220" ht="15">
      <c r="C220" s="1"/>
    </row>
    <row r="221" ht="15">
      <c r="C221" s="1"/>
    </row>
    <row r="222" ht="15">
      <c r="C222" s="1"/>
    </row>
    <row r="223" ht="15">
      <c r="C223" s="1"/>
    </row>
    <row r="224" ht="15">
      <c r="C224" s="1"/>
    </row>
    <row r="225" ht="15">
      <c r="C225" s="1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  <row r="254" ht="15">
      <c r="C254" s="1"/>
    </row>
    <row r="255" ht="15">
      <c r="C255" s="1"/>
    </row>
    <row r="256" spans="2:3" ht="15">
      <c r="B256" s="1"/>
      <c r="C256" s="1"/>
    </row>
    <row r="257" spans="2:3" ht="15">
      <c r="B257" s="1"/>
      <c r="C257" s="1"/>
    </row>
    <row r="258" ht="15">
      <c r="C258" s="1"/>
    </row>
    <row r="259" ht="15">
      <c r="C259" s="1"/>
    </row>
    <row r="260" ht="15">
      <c r="C260" s="1"/>
    </row>
    <row r="261" ht="15"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ht="15">
      <c r="C269" s="1"/>
    </row>
    <row r="270" ht="15">
      <c r="C270" s="1"/>
    </row>
    <row r="271" ht="15">
      <c r="C271" s="1"/>
    </row>
    <row r="272" ht="15">
      <c r="C272" s="1"/>
    </row>
    <row r="273" spans="2:3" ht="15">
      <c r="B273" s="1"/>
      <c r="C273" s="1"/>
    </row>
    <row r="274" spans="2:3" ht="15">
      <c r="B274" s="1"/>
      <c r="C274" s="1"/>
    </row>
    <row r="275" spans="2:3" ht="15">
      <c r="B275" s="1"/>
      <c r="C275" s="1"/>
    </row>
    <row r="276" ht="15">
      <c r="C276" s="1"/>
    </row>
    <row r="277" ht="15">
      <c r="C277" s="1"/>
    </row>
    <row r="278" ht="15">
      <c r="C278" s="1"/>
    </row>
    <row r="279" ht="15">
      <c r="C279" s="1"/>
    </row>
  </sheetData>
  <sheetProtection/>
  <conditionalFormatting sqref="A139:A65536 A14:A15 A17:A18 A20:A21 A23:A65 A10:A12 A69 A71:A136 A1:A8">
    <cfRule type="duplicateValues" priority="21" dxfId="23" stopIfTrue="1">
      <formula>AND(COUNTIF($A$139:$A$65536,A1)+COUNTIF($A$14:$A$15,A1)+COUNTIF($A$17:$A$18,A1)+COUNTIF($A$20:$A$21,A1)+COUNTIF($A$23:$A$65,A1)+COUNTIF($A$10:$A$12,A1)+COUNTIF($A$69:$A$69,A1)+COUNTIF($A$71:$A$136,A1)+COUNTIF($A$1:$A$8,A1)&gt;1,NOT(ISBLANK(A1)))</formula>
    </cfRule>
    <cfRule type="duplicateValues" priority="22" dxfId="23" stopIfTrue="1">
      <formula>AND(COUNTIF($A$139:$A$65536,A1)+COUNTIF($A$14:$A$15,A1)+COUNTIF($A$17:$A$18,A1)+COUNTIF($A$20:$A$21,A1)+COUNTIF($A$23:$A$65,A1)+COUNTIF($A$10:$A$12,A1)+COUNTIF($A$69:$A$69,A1)+COUNTIF($A$71:$A$136,A1)+COUNTIF($A$1:$A$8,A1)&gt;1,NOT(ISBLANK(A1)))</formula>
    </cfRule>
    <cfRule type="duplicateValues" priority="23" dxfId="23" stopIfTrue="1">
      <formula>AND(COUNTIF($A$139:$A$65536,A1)+COUNTIF($A$14:$A$15,A1)+COUNTIF($A$17:$A$18,A1)+COUNTIF($A$20:$A$21,A1)+COUNTIF($A$23:$A$65,A1)+COUNTIF($A$10:$A$12,A1)+COUNTIF($A$69:$A$69,A1)+COUNTIF($A$71:$A$136,A1)+COUNTIF($A$1:$A$8,A1)&gt;1,NOT(ISBLANK(A1)))</formula>
    </cfRule>
  </conditionalFormatting>
  <conditionalFormatting sqref="A137:A138">
    <cfRule type="duplicateValues" priority="18" dxfId="23" stopIfTrue="1">
      <formula>AND(COUNTIF($A$137:$A$138,A137)&gt;1,NOT(ISBLANK(A137)))</formula>
    </cfRule>
    <cfRule type="duplicateValues" priority="19" dxfId="23" stopIfTrue="1">
      <formula>AND(COUNTIF($A$137:$A$138,A137)&gt;1,NOT(ISBLANK(A137)))</formula>
    </cfRule>
    <cfRule type="duplicateValues" priority="20" dxfId="23" stopIfTrue="1">
      <formula>AND(COUNTIF($A$137:$A$138,A137)&gt;1,NOT(ISBLANK(A137)))</formula>
    </cfRule>
  </conditionalFormatting>
  <conditionalFormatting sqref="A69 A71:A65536 A1:A65">
    <cfRule type="duplicateValues" priority="17" dxfId="23" stopIfTrue="1">
      <formula>AND(COUNTIF($A$69:$A$69,A1)+COUNTIF($A$71:$A$65536,A1)+COUNTIF($A$1:$A$65,A1)&gt;1,NOT(ISBLANK(A1)))</formula>
    </cfRule>
  </conditionalFormatting>
  <conditionalFormatting sqref="A66">
    <cfRule type="duplicateValues" priority="14" dxfId="23" stopIfTrue="1">
      <formula>AND(COUNTIF($A$66:$A$66,A66)&gt;1,NOT(ISBLANK(A66)))</formula>
    </cfRule>
    <cfRule type="duplicateValues" priority="15" dxfId="23" stopIfTrue="1">
      <formula>AND(COUNTIF($A$66:$A$66,A66)&gt;1,NOT(ISBLANK(A66)))</formula>
    </cfRule>
    <cfRule type="duplicateValues" priority="16" dxfId="23" stopIfTrue="1">
      <formula>AND(COUNTIF($A$66:$A$66,A66)&gt;1,NOT(ISBLANK(A66)))</formula>
    </cfRule>
  </conditionalFormatting>
  <conditionalFormatting sqref="A66">
    <cfRule type="duplicateValues" priority="13" dxfId="23" stopIfTrue="1">
      <formula>AND(COUNTIF($A$66:$A$66,A66)&gt;1,NOT(ISBLANK(A66)))</formula>
    </cfRule>
  </conditionalFormatting>
  <conditionalFormatting sqref="A67">
    <cfRule type="duplicateValues" priority="10" dxfId="23" stopIfTrue="1">
      <formula>AND(COUNTIF($A$67:$A$67,A67)&gt;1,NOT(ISBLANK(A67)))</formula>
    </cfRule>
    <cfRule type="duplicateValues" priority="11" dxfId="23" stopIfTrue="1">
      <formula>AND(COUNTIF($A$67:$A$67,A67)&gt;1,NOT(ISBLANK(A67)))</formula>
    </cfRule>
    <cfRule type="duplicateValues" priority="12" dxfId="23" stopIfTrue="1">
      <formula>AND(COUNTIF($A$67:$A$67,A67)&gt;1,NOT(ISBLANK(A67)))</formula>
    </cfRule>
  </conditionalFormatting>
  <conditionalFormatting sqref="A67">
    <cfRule type="duplicateValues" priority="9" dxfId="23" stopIfTrue="1">
      <formula>AND(COUNTIF($A$67:$A$67,A67)&gt;1,NOT(ISBLANK(A67)))</formula>
    </cfRule>
  </conditionalFormatting>
  <conditionalFormatting sqref="A68">
    <cfRule type="duplicateValues" priority="6" dxfId="23" stopIfTrue="1">
      <formula>AND(COUNTIF($A$68:$A$68,A68)&gt;1,NOT(ISBLANK(A68)))</formula>
    </cfRule>
    <cfRule type="duplicateValues" priority="7" dxfId="23" stopIfTrue="1">
      <formula>AND(COUNTIF($A$68:$A$68,A68)&gt;1,NOT(ISBLANK(A68)))</formula>
    </cfRule>
    <cfRule type="duplicateValues" priority="8" dxfId="23" stopIfTrue="1">
      <formula>AND(COUNTIF($A$68:$A$68,A68)&gt;1,NOT(ISBLANK(A68)))</formula>
    </cfRule>
  </conditionalFormatting>
  <conditionalFormatting sqref="A68">
    <cfRule type="duplicateValues" priority="5" dxfId="23" stopIfTrue="1">
      <formula>AND(COUNTIF($A$68:$A$68,A68)&gt;1,NOT(ISBLANK(A68)))</formula>
    </cfRule>
  </conditionalFormatting>
  <conditionalFormatting sqref="A70">
    <cfRule type="duplicateValues" priority="2" dxfId="23" stopIfTrue="1">
      <formula>AND(COUNTIF($A$70:$A$70,A70)&gt;1,NOT(ISBLANK(A70)))</formula>
    </cfRule>
    <cfRule type="duplicateValues" priority="3" dxfId="23" stopIfTrue="1">
      <formula>AND(COUNTIF($A$70:$A$70,A70)&gt;1,NOT(ISBLANK(A70)))</formula>
    </cfRule>
    <cfRule type="duplicateValues" priority="4" dxfId="23" stopIfTrue="1">
      <formula>AND(COUNTIF($A$70:$A$70,A70)&gt;1,NOT(ISBLANK(A70)))</formula>
    </cfRule>
  </conditionalFormatting>
  <conditionalFormatting sqref="A70">
    <cfRule type="duplicateValues" priority="1" dxfId="23" stopIfTrue="1">
      <formula>AND(COUNTIF($A$70:$A$70,A70)&gt;1,NOT(ISBLANK(A70)))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9" sqref="A1:E9"/>
    </sheetView>
  </sheetViews>
  <sheetFormatPr defaultColWidth="11.421875" defaultRowHeight="15"/>
  <cols>
    <col min="1" max="1" width="27.140625" style="0" customWidth="1"/>
    <col min="2" max="2" width="12.140625" style="0" customWidth="1"/>
    <col min="3" max="3" width="15.4218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21</v>
      </c>
      <c r="B2">
        <v>1</v>
      </c>
      <c r="C2">
        <v>0</v>
      </c>
      <c r="D2">
        <v>0</v>
      </c>
      <c r="E2">
        <v>1</v>
      </c>
    </row>
    <row r="3" spans="1:5" ht="15">
      <c r="A3" t="s">
        <v>25</v>
      </c>
      <c r="B3">
        <v>2</v>
      </c>
      <c r="C3">
        <v>0</v>
      </c>
      <c r="D3">
        <v>0</v>
      </c>
      <c r="E3">
        <v>2</v>
      </c>
    </row>
    <row r="4" spans="1:5" ht="15">
      <c r="A4" t="s">
        <v>24</v>
      </c>
      <c r="B4">
        <v>4</v>
      </c>
      <c r="C4">
        <v>0</v>
      </c>
      <c r="D4">
        <v>0</v>
      </c>
      <c r="E4">
        <v>4</v>
      </c>
    </row>
    <row r="5" spans="1:5" ht="15">
      <c r="A5" t="s">
        <v>26</v>
      </c>
      <c r="B5">
        <v>5</v>
      </c>
      <c r="C5">
        <v>0</v>
      </c>
      <c r="D5">
        <v>0</v>
      </c>
      <c r="E5">
        <v>5</v>
      </c>
    </row>
    <row r="6" spans="1:5" ht="15">
      <c r="A6" t="s">
        <v>30</v>
      </c>
      <c r="B6">
        <v>4</v>
      </c>
      <c r="C6">
        <v>1</v>
      </c>
      <c r="D6">
        <v>0</v>
      </c>
      <c r="E6">
        <v>7</v>
      </c>
    </row>
    <row r="7" spans="1:5" ht="15">
      <c r="A7" t="s">
        <v>23</v>
      </c>
      <c r="B7">
        <v>2</v>
      </c>
      <c r="C7">
        <v>0</v>
      </c>
      <c r="D7">
        <v>1</v>
      </c>
      <c r="E7">
        <v>7</v>
      </c>
    </row>
    <row r="8" spans="1:5" ht="15">
      <c r="A8" t="s">
        <v>22</v>
      </c>
      <c r="B8">
        <v>2</v>
      </c>
      <c r="C8">
        <v>0</v>
      </c>
      <c r="D8">
        <v>2</v>
      </c>
      <c r="E8">
        <v>12</v>
      </c>
    </row>
    <row r="9" spans="1:5" ht="15">
      <c r="A9" t="s">
        <v>31</v>
      </c>
      <c r="B9">
        <v>7</v>
      </c>
      <c r="C9">
        <v>1</v>
      </c>
      <c r="D9">
        <v>1</v>
      </c>
      <c r="E9">
        <v>15</v>
      </c>
    </row>
    <row r="20" spans="4:6" ht="15">
      <c r="D20">
        <f>SUM(B2:D19)</f>
        <v>33</v>
      </c>
      <c r="F20">
        <f>D20/24</f>
        <v>1.375</v>
      </c>
    </row>
    <row r="21" spans="4:6" ht="15">
      <c r="D21" t="s">
        <v>17</v>
      </c>
      <c r="F21" t="s">
        <v>18</v>
      </c>
    </row>
    <row r="22" ht="15">
      <c r="A22" t="s">
        <v>7</v>
      </c>
    </row>
    <row r="23" ht="15">
      <c r="A23" t="s">
        <v>8</v>
      </c>
    </row>
    <row r="24" ht="15">
      <c r="A24" t="s">
        <v>9</v>
      </c>
    </row>
    <row r="25" ht="15">
      <c r="A25" t="s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4">
      <selection activeCell="B40" sqref="B40"/>
    </sheetView>
  </sheetViews>
  <sheetFormatPr defaultColWidth="11.421875" defaultRowHeight="15"/>
  <cols>
    <col min="1" max="1" width="47.421875" style="9" customWidth="1"/>
    <col min="2" max="2" width="20.421875" style="0" customWidth="1"/>
  </cols>
  <sheetData>
    <row r="1" spans="1:2" ht="15">
      <c r="A1" s="9" t="s">
        <v>12</v>
      </c>
      <c r="B1" t="s">
        <v>11</v>
      </c>
    </row>
    <row r="2" spans="1:2" ht="15">
      <c r="A2" s="2" t="s">
        <v>32</v>
      </c>
      <c r="B2">
        <v>83590</v>
      </c>
    </row>
    <row r="3" spans="1:2" ht="15">
      <c r="A3" s="2" t="s">
        <v>33</v>
      </c>
      <c r="B3">
        <v>47411</v>
      </c>
    </row>
    <row r="4" spans="1:2" ht="15">
      <c r="A4" s="2" t="s">
        <v>34</v>
      </c>
      <c r="B4">
        <v>80260</v>
      </c>
    </row>
    <row r="5" spans="1:2" ht="15">
      <c r="A5" s="2" t="s">
        <v>27</v>
      </c>
      <c r="B5">
        <v>55951</v>
      </c>
    </row>
    <row r="6" spans="1:2" ht="15">
      <c r="A6" s="2" t="s">
        <v>35</v>
      </c>
      <c r="B6">
        <v>87920</v>
      </c>
    </row>
    <row r="7" spans="1:2" ht="15">
      <c r="A7" s="2" t="s">
        <v>36</v>
      </c>
      <c r="B7">
        <v>81650</v>
      </c>
    </row>
    <row r="8" spans="1:2" ht="15">
      <c r="A8" s="2" t="s">
        <v>37</v>
      </c>
      <c r="B8">
        <v>31250</v>
      </c>
    </row>
    <row r="9" spans="1:2" ht="15">
      <c r="A9" s="2" t="s">
        <v>38</v>
      </c>
      <c r="B9">
        <v>74940</v>
      </c>
    </row>
    <row r="10" spans="1:2" ht="15">
      <c r="A10" s="2" t="s">
        <v>39</v>
      </c>
      <c r="B10">
        <v>80080</v>
      </c>
    </row>
    <row r="11" spans="1:2" ht="15">
      <c r="A11" s="2" t="s">
        <v>40</v>
      </c>
      <c r="B11">
        <v>89790</v>
      </c>
    </row>
    <row r="12" spans="1:2" ht="15">
      <c r="A12" s="2" t="s">
        <v>41</v>
      </c>
      <c r="B12">
        <v>72530</v>
      </c>
    </row>
    <row r="13" spans="1:2" ht="15">
      <c r="A13" s="2" t="s">
        <v>42</v>
      </c>
      <c r="B13">
        <v>31540</v>
      </c>
    </row>
    <row r="14" spans="1:2" ht="15">
      <c r="A14" s="11" t="s">
        <v>64</v>
      </c>
      <c r="B14">
        <v>76300</v>
      </c>
    </row>
    <row r="15" spans="1:2" ht="15">
      <c r="A15" s="2" t="s">
        <v>65</v>
      </c>
      <c r="B15">
        <v>33730</v>
      </c>
    </row>
    <row r="16" spans="1:2" ht="15">
      <c r="A16" s="2" t="s">
        <v>84</v>
      </c>
      <c r="B16">
        <v>55288</v>
      </c>
    </row>
    <row r="17" spans="1:2" ht="15">
      <c r="A17" s="2" t="s">
        <v>66</v>
      </c>
      <c r="B17">
        <v>51680</v>
      </c>
    </row>
    <row r="18" spans="1:2" ht="15">
      <c r="A18" s="2" t="s">
        <v>67</v>
      </c>
      <c r="B18">
        <v>83200</v>
      </c>
    </row>
    <row r="19" spans="1:2" ht="15">
      <c r="A19" s="2" t="s">
        <v>68</v>
      </c>
      <c r="B19">
        <v>83570</v>
      </c>
    </row>
    <row r="20" spans="1:2" ht="15">
      <c r="A20" s="2" t="s">
        <v>69</v>
      </c>
      <c r="B20">
        <v>88000</v>
      </c>
    </row>
    <row r="21" spans="1:2" ht="15">
      <c r="A21" s="2" t="s">
        <v>70</v>
      </c>
      <c r="B21">
        <v>55250</v>
      </c>
    </row>
    <row r="22" spans="1:2" ht="15">
      <c r="A22" s="9" t="s">
        <v>71</v>
      </c>
      <c r="B22">
        <v>83140</v>
      </c>
    </row>
    <row r="23" spans="1:2" ht="15">
      <c r="A23" s="12" t="s">
        <v>72</v>
      </c>
      <c r="B23">
        <v>78710</v>
      </c>
    </row>
    <row r="24" spans="1:2" ht="15">
      <c r="A24" s="9" t="s">
        <v>83</v>
      </c>
      <c r="B24">
        <v>88170</v>
      </c>
    </row>
    <row r="25" spans="1:2" ht="15">
      <c r="A25" s="9" t="s">
        <v>73</v>
      </c>
      <c r="B25">
        <v>57903</v>
      </c>
    </row>
    <row r="33" spans="2:3" ht="15">
      <c r="B33" t="s">
        <v>13</v>
      </c>
      <c r="C33">
        <f>SUM(B2:B27)</f>
        <v>1651853</v>
      </c>
    </row>
    <row r="35" ht="15">
      <c r="B35">
        <f>C33/24</f>
        <v>68827.20833333333</v>
      </c>
    </row>
    <row r="36" ht="15">
      <c r="B36" t="s">
        <v>19</v>
      </c>
    </row>
    <row r="38" ht="15">
      <c r="B38" t="s">
        <v>20</v>
      </c>
    </row>
    <row r="39" ht="15">
      <c r="B39">
        <f>C33/24</f>
        <v>68827.20833333333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9"/>
  <sheetViews>
    <sheetView workbookViewId="0" topLeftCell="A1">
      <selection activeCell="B37" sqref="B37"/>
    </sheetView>
  </sheetViews>
  <sheetFormatPr defaultColWidth="11.421875" defaultRowHeight="15"/>
  <cols>
    <col min="1" max="1" width="45.57421875" style="0" customWidth="1"/>
    <col min="2" max="2" width="26.7109375" style="5" customWidth="1"/>
    <col min="3" max="3" width="12.421875" style="5" customWidth="1"/>
    <col min="4" max="5" width="11.421875" style="5" customWidth="1"/>
  </cols>
  <sheetData>
    <row r="1" ht="26.25">
      <c r="A1" s="3"/>
    </row>
    <row r="3" ht="15">
      <c r="C3" s="7"/>
    </row>
    <row r="4" spans="1:3" ht="18.75">
      <c r="A4" s="4"/>
      <c r="B4" s="6"/>
      <c r="C4" s="8"/>
    </row>
    <row r="5" ht="15">
      <c r="C5" s="7"/>
    </row>
    <row r="6" ht="15">
      <c r="C6" s="7"/>
    </row>
    <row r="7" ht="15">
      <c r="C7" s="7"/>
    </row>
    <row r="8" ht="15">
      <c r="C8" s="7"/>
    </row>
    <row r="9" ht="15">
      <c r="C9" s="7"/>
    </row>
    <row r="10" ht="15">
      <c r="C10" s="7"/>
    </row>
    <row r="11" ht="15">
      <c r="C11" s="7"/>
    </row>
    <row r="12" ht="15">
      <c r="C12" s="7"/>
    </row>
    <row r="13" ht="15">
      <c r="C13" s="7"/>
    </row>
    <row r="14" ht="15">
      <c r="C14" s="7"/>
    </row>
    <row r="15" ht="15">
      <c r="C15" s="7"/>
    </row>
    <row r="16" ht="15">
      <c r="C16" s="7"/>
    </row>
    <row r="17" ht="15">
      <c r="C17" s="7"/>
    </row>
    <row r="18" ht="15">
      <c r="C18" s="7"/>
    </row>
    <row r="19" ht="15">
      <c r="C19" s="7"/>
    </row>
    <row r="20" ht="15">
      <c r="C20" s="7"/>
    </row>
    <row r="21" ht="15">
      <c r="C21" s="7"/>
    </row>
    <row r="22" ht="15">
      <c r="C22" s="7"/>
    </row>
    <row r="23" ht="15">
      <c r="C23" s="7"/>
    </row>
    <row r="24" ht="15">
      <c r="C24" s="7"/>
    </row>
    <row r="25" ht="15">
      <c r="C25" s="7"/>
    </row>
    <row r="26" ht="15">
      <c r="C26" s="7"/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  <row r="42" ht="15">
      <c r="C42" s="7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spans="2:3" ht="15">
      <c r="B111" s="7"/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spans="2:3" ht="15">
      <c r="B146" s="7"/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spans="2:3" ht="15">
      <c r="B159" s="7"/>
      <c r="C159" s="7"/>
    </row>
    <row r="163" spans="2:3" ht="15">
      <c r="B163" s="7"/>
      <c r="C163" s="7"/>
    </row>
    <row r="166" ht="26.25">
      <c r="A166" s="3"/>
    </row>
    <row r="168" spans="1:5" ht="18.75">
      <c r="A168" s="4"/>
      <c r="B168" s="6"/>
      <c r="C168" s="6"/>
      <c r="D168" s="6"/>
      <c r="E168" s="6"/>
    </row>
    <row r="193" ht="26.25">
      <c r="A193" s="3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spans="1:2" ht="15">
      <c r="A206" s="1"/>
      <c r="B206" s="7"/>
    </row>
    <row r="207" spans="1:2" ht="15">
      <c r="A207" s="1"/>
      <c r="B207" s="7"/>
    </row>
    <row r="208" spans="1:2" ht="15">
      <c r="A208" s="1"/>
      <c r="B208" s="7"/>
    </row>
    <row r="209" spans="1:2" ht="15">
      <c r="A209" s="1"/>
      <c r="B209" s="7"/>
    </row>
    <row r="210" spans="1:2" ht="15">
      <c r="A210" s="1"/>
      <c r="B210" s="7"/>
    </row>
    <row r="211" spans="1:2" ht="15">
      <c r="A211" s="1"/>
      <c r="B211" s="7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Tecklenburg, Stephan</dc:creator>
  <cp:keywords/>
  <dc:description/>
  <cp:lastModifiedBy>Tecklenburg, Stephan</cp:lastModifiedBy>
  <cp:lastPrinted>2016-02-01T14:07:29Z</cp:lastPrinted>
  <dcterms:created xsi:type="dcterms:W3CDTF">2012-10-14T20:38:18Z</dcterms:created>
  <dcterms:modified xsi:type="dcterms:W3CDTF">2018-06-12T08:18:37Z</dcterms:modified>
  <cp:category/>
  <cp:version/>
  <cp:contentType/>
  <cp:contentStatus/>
</cp:coreProperties>
</file>